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GPWA\Desktop\"/>
    </mc:Choice>
  </mc:AlternateContent>
  <xr:revisionPtr revIDLastSave="0" documentId="8_{EA1667C2-F6E4-4AFC-AA7D-CEBCD8FC0E8A}" xr6:coauthVersionLast="47" xr6:coauthVersionMax="47" xr10:uidLastSave="{00000000-0000-0000-0000-000000000000}"/>
  <workbookProtection lockStructure="1"/>
  <bookViews>
    <workbookView xWindow="-120" yWindow="-120" windowWidth="20640" windowHeight="11160" activeTab="1" xr2:uid="{651AA548-C779-44BA-B8F9-5C393EB253ED}"/>
  </bookViews>
  <sheets>
    <sheet name="PWS Records" sheetId="5" r:id="rId1"/>
    <sheet name="Service Line Information" sheetId="2" r:id="rId2"/>
    <sheet name="Permitted Values" sheetId="4" state="hidden" r:id="rId3"/>
  </sheets>
  <definedNames>
    <definedName name="_xlnm._FilterDatabase" localSheetId="1" hidden="1">'Service Line Information'!$A$2:$N$21</definedName>
    <definedName name="_xlnm.Print_Area" localSheetId="1">'Service Line Information'!$A:$R</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90" i="2" l="1"/>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1002" i="2"/>
  <c r="M1003" i="2"/>
  <c r="M1004" i="2"/>
  <c r="M1005" i="2"/>
  <c r="M1006" i="2"/>
  <c r="M1007" i="2"/>
  <c r="M1008" i="2"/>
  <c r="M1009" i="2"/>
  <c r="M1010" i="2"/>
  <c r="M1011" i="2"/>
  <c r="M1012" i="2"/>
  <c r="M1013" i="2"/>
  <c r="M1014" i="2"/>
  <c r="M1015" i="2"/>
  <c r="M1016" i="2"/>
  <c r="M1017" i="2"/>
  <c r="M1018" i="2"/>
  <c r="M1019" i="2"/>
  <c r="M1020" i="2"/>
  <c r="M1021" i="2"/>
  <c r="M1022" i="2"/>
  <c r="M1023" i="2"/>
  <c r="M1024" i="2"/>
  <c r="M1025" i="2"/>
  <c r="M1026" i="2"/>
  <c r="M1027" i="2"/>
  <c r="M1028" i="2"/>
  <c r="M1029" i="2"/>
  <c r="M1030" i="2"/>
  <c r="M1031" i="2"/>
  <c r="M1032" i="2"/>
  <c r="M1033" i="2"/>
  <c r="M1034" i="2"/>
  <c r="M1035" i="2"/>
  <c r="M1036" i="2"/>
  <c r="M1037" i="2"/>
  <c r="M1038" i="2"/>
  <c r="M1039" i="2"/>
  <c r="M1040" i="2"/>
  <c r="M1041" i="2"/>
  <c r="M1042" i="2"/>
  <c r="M1043" i="2"/>
  <c r="M1044" i="2"/>
  <c r="M1045" i="2"/>
  <c r="M1046" i="2"/>
  <c r="M1047" i="2"/>
  <c r="M1048" i="2"/>
  <c r="M1049" i="2"/>
  <c r="M1050" i="2"/>
  <c r="M1051" i="2"/>
  <c r="M1052" i="2"/>
  <c r="M1053" i="2"/>
  <c r="M1054" i="2"/>
  <c r="E55" i="5" l="1"/>
  <c r="E54" i="5"/>
  <c r="E52" i="5"/>
  <c r="E53" i="5"/>
  <c r="E56" i="5" l="1"/>
</calcChain>
</file>

<file path=xl/sharedStrings.xml><?xml version="1.0" encoding="utf-8"?>
<sst xmlns="http://schemas.openxmlformats.org/spreadsheetml/2006/main" count="7672" uniqueCount="1281">
  <si>
    <t>Public Water Supply (PWS) &amp; Inventory Information</t>
  </si>
  <si>
    <t>PWS Name:</t>
  </si>
  <si>
    <t>PWSID:</t>
  </si>
  <si>
    <t>PWS System Classification:</t>
  </si>
  <si>
    <t>Enter Date Last Updated:</t>
  </si>
  <si>
    <r>
      <t xml:space="preserve">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</si>
  <si>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PWS System's Preferred Point of Contact (Name and Phone Number/Email Address)</t>
  </si>
  <si>
    <t xml:space="preserve">Part 1: Historical Records Review </t>
  </si>
  <si>
    <t>Type of Record</t>
  </si>
  <si>
    <t>Describe the Records Reviewed for Your Inventory</t>
  </si>
  <si>
    <r>
      <t xml:space="preserve">1. Previous Materials Evaluation
</t>
    </r>
    <r>
      <rPr>
        <i/>
        <sz val="11"/>
        <color theme="1"/>
        <rFont val="Calibri"/>
        <family val="2"/>
        <scheme val="minor"/>
      </rPr>
      <t>Example: Locations of Tier 1 lead tap sampling locations that are served by a lead service line.</t>
    </r>
  </si>
  <si>
    <r>
      <t xml:space="preserve">2. Construction Records and Plumbing Codes
</t>
    </r>
    <r>
      <rPr>
        <i/>
        <sz val="11"/>
        <color theme="1"/>
        <rFont val="Calibri"/>
        <family val="2"/>
        <scheme val="minor"/>
      </rPr>
      <t>Examples: Local ordinance adopting an international plumbing code. Permits for replacing lead service lines.</t>
    </r>
  </si>
  <si>
    <r>
      <t xml:space="preserve">3. Water System Records
</t>
    </r>
    <r>
      <rPr>
        <i/>
        <sz val="11"/>
        <color theme="1"/>
        <rFont val="Calibri"/>
        <family val="2"/>
        <scheme val="minor"/>
      </rPr>
      <t>Examples: Capital improvement plans. Standard operating procedures. Engineering standards.</t>
    </r>
  </si>
  <si>
    <r>
      <t xml:space="preserve">4. Distribution System Inspections and Records
Examples: </t>
    </r>
    <r>
      <rPr>
        <i/>
        <sz val="11"/>
        <color theme="1"/>
        <rFont val="Calibri"/>
        <family val="2"/>
        <scheme val="minor"/>
      </rPr>
      <t xml:space="preserve">Distribution system maps. Tap cards. Service line repair/replacement records. Inspection records. Meter installation records. </t>
    </r>
  </si>
  <si>
    <t>5. Other Records</t>
  </si>
  <si>
    <t>Part 2: Identifying Service Line Material During Normal Operations</t>
  </si>
  <si>
    <t xml:space="preserve">1. During which normal operating activities are you collecting information on service line material? Check all that apply. </t>
  </si>
  <si>
    <t xml:space="preserve">          Water meter reading</t>
  </si>
  <si>
    <t xml:space="preserve">          Water main repair or replacement</t>
  </si>
  <si>
    <t xml:space="preserve">          Water meter repair or replacement</t>
  </si>
  <si>
    <t xml:space="preserve">          Backflow prevention device inspection</t>
  </si>
  <si>
    <t xml:space="preserve">          Service line repair or replacement</t>
  </si>
  <si>
    <t xml:space="preserve">          Other</t>
  </si>
  <si>
    <t>If "Other", please explain:</t>
  </si>
  <si>
    <t>2. Did you develop or revise standard operating procedures to collect service line material information during normal operation?</t>
  </si>
  <si>
    <t xml:space="preserve">    If "Yes", please describe:</t>
  </si>
  <si>
    <t>Part 3:  Service Line Investigations</t>
  </si>
  <si>
    <r>
      <rPr>
        <sz val="11"/>
        <color rgb="FF000000"/>
        <rFont val="Calibri"/>
        <family val="2"/>
      </rPr>
      <t xml:space="preserve">1. Identify the service line investigation methods your system used to prepare the inventory (check all that apply). If a water system chooses an investigation method not specified by the state under 40 CFR §141.84(a)(3)(iv), state approval is required. </t>
    </r>
    <r>
      <rPr>
        <b/>
        <i/>
        <sz val="11"/>
        <color rgb="FF000000"/>
        <rFont val="Calibri"/>
        <family val="2"/>
      </rPr>
      <t>Note that investigations are not required by the LCRR but can be used by systems to assess accuracy of historical records and gather information when service line material is unknown.</t>
    </r>
    <r>
      <rPr>
        <sz val="11"/>
        <color rgb="FF000000"/>
        <rFont val="Calibri"/>
        <family val="2"/>
      </rPr>
      <t xml:space="preserve"> </t>
    </r>
  </si>
  <si>
    <t xml:space="preserve">          Visual Inspection at the Meter Pit</t>
  </si>
  <si>
    <t xml:space="preserve">          Water Quality Sampling - Other</t>
  </si>
  <si>
    <t xml:space="preserve">          Customer Self-Identification</t>
  </si>
  <si>
    <t xml:space="preserve">          Mechanical Excavation</t>
  </si>
  <si>
    <t xml:space="preserve">          CCTV Inspection at Curb Box - External</t>
  </si>
  <si>
    <t xml:space="preserve">          Vacuum Excavation</t>
  </si>
  <si>
    <t xml:space="preserve">          CCTV Inspection at Curb Box - Internal</t>
  </si>
  <si>
    <r>
      <t xml:space="preserve">          </t>
    </r>
    <r>
      <rPr>
        <sz val="11"/>
        <rFont val="Calibri"/>
        <family val="2"/>
        <scheme val="minor"/>
      </rPr>
      <t xml:space="preserve">Predictive </t>
    </r>
    <r>
      <rPr>
        <sz val="11"/>
        <color theme="1"/>
        <rFont val="Calibri"/>
        <family val="2"/>
        <scheme val="minor"/>
      </rPr>
      <t>Modeling</t>
    </r>
  </si>
  <si>
    <t xml:space="preserve">          Water Quality Sampling - Targeted</t>
  </si>
  <si>
    <t xml:space="preserve">          Water Quality Sampling - Flushed</t>
  </si>
  <si>
    <t xml:space="preserve">          Water Quality Sampling - Sequential</t>
  </si>
  <si>
    <t>2. If "Predictive Modeling", please briefly describe the model and inputs used:</t>
  </si>
  <si>
    <t>Part 4.  Inventory Format</t>
  </si>
  <si>
    <r>
      <t>Describe your inventory format in the space provided below</t>
    </r>
    <r>
      <rPr>
        <sz val="11"/>
        <rFont val="Calibri"/>
        <family val="2"/>
        <scheme val="minor"/>
      </rPr>
      <t xml:space="preserve"> (</t>
    </r>
    <r>
      <rPr>
        <i/>
        <sz val="11"/>
        <rFont val="Calibri"/>
        <family val="2"/>
        <scheme val="minor"/>
      </rPr>
      <t>e.g.</t>
    </r>
    <r>
      <rPr>
        <sz val="11"/>
        <rFont val="Calibri"/>
        <family val="2"/>
        <scheme val="minor"/>
      </rPr>
      <t xml:space="preserve">, the </t>
    </r>
    <r>
      <rPr>
        <b/>
        <sz val="11"/>
        <rFont val="Calibri"/>
        <family val="2"/>
        <scheme val="minor"/>
      </rPr>
      <t>Detailed Inventory</t>
    </r>
    <r>
      <rPr>
        <sz val="11"/>
        <rFont val="Calibri"/>
        <family val="2"/>
        <scheme val="minor"/>
      </rPr>
      <t xml:space="preserve"> worksheet, custom spreadsheet, GIS map). Pr</t>
    </r>
    <r>
      <rPr>
        <sz val="11"/>
        <color theme="1"/>
        <rFont val="Calibri"/>
        <family val="2"/>
        <scheme val="minor"/>
      </rPr>
      <t xml:space="preserve">ovide the filename and/or web </t>
    </r>
    <r>
      <rPr>
        <sz val="11"/>
        <rFont val="Calibri"/>
        <family val="2"/>
        <scheme val="minor"/>
      </rPr>
      <t xml:space="preserve">address </t>
    </r>
    <r>
      <rPr>
        <sz val="11"/>
        <color theme="1"/>
        <rFont val="Calibri"/>
        <family val="2"/>
        <scheme val="minor"/>
      </rPr>
      <t xml:space="preserve">if applicable. </t>
    </r>
    <r>
      <rPr>
        <b/>
        <i/>
        <sz val="11"/>
        <color theme="1"/>
        <rFont val="Calibri"/>
        <family val="2"/>
        <scheme val="minor"/>
      </rPr>
      <t>Note that you must submit a detailed inventory of each service line in your distribution system.</t>
    </r>
  </si>
  <si>
    <r>
      <t xml:space="preserve">Part 4.  Inventory Summary Table </t>
    </r>
    <r>
      <rPr>
        <b/>
        <vertAlign val="superscript"/>
        <sz val="12"/>
        <color theme="0"/>
        <rFont val="Calibri"/>
        <family val="2"/>
        <scheme val="minor"/>
      </rPr>
      <t>1</t>
    </r>
    <r>
      <rPr>
        <b/>
        <sz val="12"/>
        <color theme="0"/>
        <rFont val="Calibri"/>
        <family val="2"/>
        <scheme val="minor"/>
      </rPr>
      <t xml:space="preserve"> </t>
    </r>
  </si>
  <si>
    <r>
      <rPr>
        <i/>
        <sz val="11"/>
        <color rgb="FF000000"/>
        <rFont val="Calibri"/>
      </rPr>
      <t xml:space="preserve">When you are using the </t>
    </r>
    <r>
      <rPr>
        <b/>
        <i/>
        <sz val="11"/>
        <color rgb="FF000000"/>
        <rFont val="Calibri"/>
      </rPr>
      <t>Service Line Information</t>
    </r>
    <r>
      <rPr>
        <i/>
        <sz val="11"/>
        <color rgb="FF000000"/>
        <rFont val="Calibri"/>
      </rPr>
      <t xml:space="preserve"> worksheet, the classifications in the Column "Material Classification for the Entire Service Line" (Column M) will be used to calculate the total number of service lines for each of the four material classifications below. </t>
    </r>
  </si>
  <si>
    <t>Service Line Material Classification</t>
  </si>
  <si>
    <t>Definition</t>
  </si>
  <si>
    <t>Total Number of Service Lines
(REQUIRED to be reported under the LCRR)</t>
  </si>
  <si>
    <t>Lead</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</si>
  <si>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</si>
  <si>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</si>
  <si>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</si>
  <si>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Non-Lead</t>
  </si>
  <si>
    <t>All portions of the service line are known NOT to be lead or GRR through an evidence-based record, method, or technique.</t>
  </si>
  <si>
    <t>Lead Status Unknown</t>
  </si>
  <si>
    <t>The service line material is not known to be lead or GRR. For the entire service line or a portion of it (in cases of split ownership), there is not enough evidence to support material classification.</t>
  </si>
  <si>
    <t>TOTAL</t>
  </si>
  <si>
    <t>Notes</t>
  </si>
  <si>
    <r>
      <rPr>
        <vertAlign val="superscript"/>
        <sz val="10"/>
        <rFont val="Calibri"/>
        <family val="2"/>
        <scheme val="minor"/>
      </rPr>
      <t xml:space="preserve">1 </t>
    </r>
    <r>
      <rPr>
        <sz val="10"/>
        <rFont val="Calibri"/>
        <family val="2"/>
        <scheme val="minor"/>
      </rPr>
      <t>This summary table is for reporting material for the entire service line connecting the water main to the customer's plumbing.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</si>
  <si>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t>
    </r>
  </si>
  <si>
    <t>Part 5. Public Accessibility</t>
  </si>
  <si>
    <r>
      <t xml:space="preserve">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</si>
  <si>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</si>
  <si>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Printed tabular data</t>
  </si>
  <si>
    <t xml:space="preserve">          Static online map</t>
  </si>
  <si>
    <t xml:space="preserve">          Information on water utility mailings or newsletter</t>
  </si>
  <si>
    <t xml:space="preserve">          Online spreadsheet</t>
  </si>
  <si>
    <t xml:space="preserve">          Hard copy information available in water system office</t>
  </si>
  <si>
    <t xml:space="preserve">          Printed service line map</t>
  </si>
  <si>
    <t>If "Other", please describe:</t>
  </si>
  <si>
    <t>Location Information</t>
  </si>
  <si>
    <t>System-Owned Portion</t>
  </si>
  <si>
    <t>Customer-Owned Portion</t>
  </si>
  <si>
    <t>Unique Service Line ID</t>
  </si>
  <si>
    <t>Street Address</t>
  </si>
  <si>
    <t>Latitude (Recommended)</t>
  </si>
  <si>
    <t>Longitude (Recommended)</t>
  </si>
  <si>
    <t>Is there a Lead Connector?</t>
  </si>
  <si>
    <t>System-Owned Service Line Material</t>
  </si>
  <si>
    <t>Basis of Material Classification</t>
  </si>
  <si>
    <t>Service Line Installation Date</t>
  </si>
  <si>
    <t>Was Service Line Material Ever Lead?</t>
  </si>
  <si>
    <t>Customer-Owned Service Line Material</t>
  </si>
  <si>
    <t>Material Classification for the Entire Service Line</t>
  </si>
  <si>
    <t>Comments</t>
  </si>
  <si>
    <t>Yes</t>
  </si>
  <si>
    <t>Initial Inventory</t>
  </si>
  <si>
    <t>Single Family Residence</t>
  </si>
  <si>
    <t>Building/Plumbing Codes</t>
  </si>
  <si>
    <t>No</t>
  </si>
  <si>
    <t>Galvanized Iron/Steel</t>
  </si>
  <si>
    <t>Inventory Update</t>
  </si>
  <si>
    <t>Multi Family Residence</t>
  </si>
  <si>
    <t>Construction Drawings/Maps</t>
  </si>
  <si>
    <t>Don't Know</t>
  </si>
  <si>
    <t>Non-Lead - Copper</t>
  </si>
  <si>
    <t>School/Childcare  Facility</t>
  </si>
  <si>
    <t>Installation Date after Lead Ban</t>
  </si>
  <si>
    <t>Non-Lead - Plastic</t>
  </si>
  <si>
    <t>Business/Public Building</t>
  </si>
  <si>
    <t>Installation Record (for example, tap card)</t>
  </si>
  <si>
    <t>Non-Lead - Other</t>
  </si>
  <si>
    <t>Other</t>
  </si>
  <si>
    <t>Service Line Repair/Replacement Record</t>
  </si>
  <si>
    <t>Non-Lead - Material Unknown</t>
  </si>
  <si>
    <t>Does not meet tiering criteria</t>
  </si>
  <si>
    <t>Service Line Diameter is Greater than 2 inches</t>
  </si>
  <si>
    <t>Unknown</t>
  </si>
  <si>
    <t>Visual Inspection Record (for example, meter installation record)</t>
  </si>
  <si>
    <t>Select One</t>
  </si>
  <si>
    <t>Service Line Excavation</t>
  </si>
  <si>
    <t>Community</t>
  </si>
  <si>
    <t>Other (Describe in Comments Column (Column "N"))</t>
  </si>
  <si>
    <t>Non-Transient Non-Community</t>
  </si>
  <si>
    <t>100301 HIGHWAY 100 N</t>
  </si>
  <si>
    <t>Non-lead</t>
  </si>
  <si>
    <t>plant built in 1992 (GPWA created), plant built in 1992 (GPWA created)</t>
  </si>
  <si>
    <t>103 SUNRISE DR</t>
  </si>
  <si>
    <t>03-03-2021 meter tap for equipment shed, 03-03-2021 meter tap for equipment shed, 03-03-2021 meter tap for equipment shed</t>
  </si>
  <si>
    <t>214 SHADY LN</t>
  </si>
  <si>
    <t>05-13-2022 meter tap installed, --, 05-13-2022 meter tap installed, --</t>
  </si>
  <si>
    <t>200 ROCKWOOD CIR</t>
  </si>
  <si>
    <t>252 ROCKWOOD CIR</t>
  </si>
  <si>
    <t>tax card - 2006, tax card - 2006</t>
  </si>
  <si>
    <t>304 ROCKWOOD CIR</t>
  </si>
  <si>
    <t>101 REDBUD DR</t>
  </si>
  <si>
    <t>206 PRIMROSE LN</t>
  </si>
  <si>
    <t>108 REDBUD DR</t>
  </si>
  <si>
    <t>200 REDBUD DR</t>
  </si>
  <si>
    <t>300 REDBUD DR</t>
  </si>
  <si>
    <t>205 REDBUD DR</t>
  </si>
  <si>
    <t>211 REDBUD DR</t>
  </si>
  <si>
    <t>tax card - 1994, tax card - 1994</t>
  </si>
  <si>
    <t>306 WILDWOOD TRL</t>
  </si>
  <si>
    <t>103 DOGWOOD ST</t>
  </si>
  <si>
    <t>104 OAK ST</t>
  </si>
  <si>
    <t>tax card - 1987, tax card - 1987</t>
  </si>
  <si>
    <t>201 DOGWOOD ST</t>
  </si>
  <si>
    <t>200 DOGWOOD ST</t>
  </si>
  <si>
    <t>water tap fee 12-03-1998, acc#1532,  water tap fee 12-03-1998, acc#1532</t>
  </si>
  <si>
    <t>212 DOGWOOD ST</t>
  </si>
  <si>
    <t>tax card - yr built 2000, tax card - yr built 2000</t>
  </si>
  <si>
    <t>205 DOGWOOD CIR</t>
  </si>
  <si>
    <t>tax card - 2001, tax card - 2001</t>
  </si>
  <si>
    <t>209 DOGWOOD CIR</t>
  </si>
  <si>
    <t>tax card - 1997, tax card - 1997</t>
  </si>
  <si>
    <t>300 DOGWOOD ST</t>
  </si>
  <si>
    <t>tap paid/installed 07-24-1997, tx card - yr built 2001, tap paid/installed 07-24-1997, tx card - yr built 2001</t>
  </si>
  <si>
    <t>303 DOGWOOD ST</t>
  </si>
  <si>
    <t>400 DOGWOOD ST</t>
  </si>
  <si>
    <t>meter tap paid/installed 06-07-2000, tax card yr built -2000, meter tap paid/installed 06-07-2000, tax card yr built -2000</t>
  </si>
  <si>
    <t>506 DOGWOOD ST</t>
  </si>
  <si>
    <t>meter tap installed 10-07-2016, tax card year built = 2017, meter tap installed 10-07-2016, tax card year built = 2017, meter tap installed 10-07-2016, tax card year built = 2017, meter tap installed 10-07-2016, tax card year built = 2017</t>
  </si>
  <si>
    <t>201 REDBUD DR</t>
  </si>
  <si>
    <t>survey w/ photo, survey w/ photo</t>
  </si>
  <si>
    <t>203 WILDWOOD TRL</t>
  </si>
  <si>
    <t>200 PRIMROSE LN</t>
  </si>
  <si>
    <t>204 PRIMROSE LN</t>
  </si>
  <si>
    <t>209 PRIMROSE LN</t>
  </si>
  <si>
    <t>tax card - 1999, tax card - 1999</t>
  </si>
  <si>
    <t>304 PRIMROSE LN</t>
  </si>
  <si>
    <t>310 PRIMROSE LN</t>
  </si>
  <si>
    <t>meter tap paid/installed 9-11-2006, tax card - 2006, meter tap paid/installed 9-11-2006, tax card - 2006</t>
  </si>
  <si>
    <t>219 SUNRISE DR</t>
  </si>
  <si>
    <t>meter tap paid/installed 11-04-2016, acc# 2276 , meter tap paid/installed 11-04-2016, acc# 2276</t>
  </si>
  <si>
    <t>302 WILDWOOD TRL</t>
  </si>
  <si>
    <t>tax card - 1992, tax card - 1992</t>
  </si>
  <si>
    <t>303 WILDWOOD TRL</t>
  </si>
  <si>
    <t>400 WILDWOOD TRL</t>
  </si>
  <si>
    <t>406 WILDWOOD TRL</t>
  </si>
  <si>
    <t>303 1/2 WILDWOOD TRL</t>
  </si>
  <si>
    <t>2005 mobile home w/ older existing meter, 2005 mobile home w/ older existing meter</t>
  </si>
  <si>
    <t>501 WILDWOOD TRL</t>
  </si>
  <si>
    <t>505 WILDWOOD TRL</t>
  </si>
  <si>
    <t>509 WILDWOOD TRL</t>
  </si>
  <si>
    <t>211 WILDWOOD TRL</t>
  </si>
  <si>
    <t>tax card - 2000, tax card - 2000</t>
  </si>
  <si>
    <t>513 WILDWOOD TRL</t>
  </si>
  <si>
    <t>tax card - 1991, tax card - 1991</t>
  </si>
  <si>
    <t>204 N WILDWOOD TRL</t>
  </si>
  <si>
    <t>older mobile home, older mobile home</t>
  </si>
  <si>
    <t>302 N WILDWOOD TRL</t>
  </si>
  <si>
    <t>1992 mobile home (tax card) w/ older, existing meter, 1992 mobile home (tax card) w/ older, existing meter</t>
  </si>
  <si>
    <t>444792 E 1007TH RD</t>
  </si>
  <si>
    <t>meter tap paid/installed 05-05-2015, tax card - 2015, meter tap paid/installed 05-05-2015, tax card - 2015</t>
  </si>
  <si>
    <t>444753 E 1007TH RD</t>
  </si>
  <si>
    <t>444795 E 1007TH RD</t>
  </si>
  <si>
    <t>299746 US HWY 64</t>
  </si>
  <si>
    <t>102754 S 4445TH RD</t>
  </si>
  <si>
    <t>2004 mobile home w/ older tap / meter, 2004 mobile home w/ older tap / meter</t>
  </si>
  <si>
    <t>102642 S 4445TH RD</t>
  </si>
  <si>
    <t>03-14-2022 meter tap paid/installed for agricultural purposes, 03-14-2022 meter tap paid/installed for agricultural purposes, 03-14-2022 meter tap paid/installed for agricultural purposes, 03-14-2022 meter tap paid/installed for agricultural purposes</t>
  </si>
  <si>
    <t>102455 S 4450 RD</t>
  </si>
  <si>
    <t>05-29-24 meter tap / installed , 05-29-24 meter tap / installed , 05-29-24 meter tap / installed , 05-29-24 meter tap / installed</t>
  </si>
  <si>
    <t>102400 S 4450TH RD</t>
  </si>
  <si>
    <t>meter tap paid/installed 05-09-2000, meter tap paid/installed 05-09-2000</t>
  </si>
  <si>
    <t>102347 S 4450TH RD</t>
  </si>
  <si>
    <t>445056 E 1022ND RD</t>
  </si>
  <si>
    <t>meter tap paid/installed 08-01-2002, tax card - 2003, meter tap paid/installed 08-01-2002, tax card - 2003</t>
  </si>
  <si>
    <t>102237 S 4450TH RD</t>
  </si>
  <si>
    <t>tap /meter installed 01-21-2004 (Sam&amp;JLane w.o.), tax card - 2005, tap /meter installed 01-21-2004 (Sam&amp;JLane w.o.), tax card - 2005</t>
  </si>
  <si>
    <t>S 4450 RD &amp; GORE LANDING RD INT - VACANT</t>
  </si>
  <si>
    <t>1009 RAY FINE DR</t>
  </si>
  <si>
    <t>TBD RAY FINE DR - VACANT</t>
  </si>
  <si>
    <t>09-19-2023 meter tap paid, installed 11-28-2023, --, 09-19-2023 meter tap paid, installed 11-28-2023, --</t>
  </si>
  <si>
    <t>1007 RAY FINE DR</t>
  </si>
  <si>
    <t>1003 RAY FINE DR</t>
  </si>
  <si>
    <t>meter tap paid / installed 05-22-1998, meter tap paid / installed 05-22-1998</t>
  </si>
  <si>
    <t>1005 RAY FINE DR</t>
  </si>
  <si>
    <t>1001 RAY FINE DR</t>
  </si>
  <si>
    <t>1001 1/2 RAY FINE DR</t>
  </si>
  <si>
    <t>meter tap paid / installed 01-21-1993, meter tap paid / installed 01-21-1993</t>
  </si>
  <si>
    <t>445040 E 1021ST RD</t>
  </si>
  <si>
    <t>meter tap paid/ installed for shop 11-04-2015, meter tap paid/ installed for shop 11-04-2015</t>
  </si>
  <si>
    <t>445086 E 1021ST RD</t>
  </si>
  <si>
    <t>102043 S 4450TH RD</t>
  </si>
  <si>
    <t>101959 S 4450 RD</t>
  </si>
  <si>
    <t>02-01-2023 water meter tap paid/installed, acc# 380; tax card = built 2023, 02-01-2023 water meter tap paid/installed, acc# 380; tax card = built 2023</t>
  </si>
  <si>
    <t>445356 E 1020TH RD</t>
  </si>
  <si>
    <t>445407 E 1020TH RD</t>
  </si>
  <si>
    <t>101792 S 4450TH RD</t>
  </si>
  <si>
    <t>tax card 1996, meter tap docs on file, tax card 1996, meter tap docs on file</t>
  </si>
  <si>
    <t>101615 S 4450TH RD</t>
  </si>
  <si>
    <t>09-20-2022 meter tap paid/installed, 09-20-2022 meter tap paid/installed, 09-20-2022 meter tap paid/installed</t>
  </si>
  <si>
    <t>101562 S 4450TH RD</t>
  </si>
  <si>
    <t>1999 home , unknown meter date install, 1999 home , unknown meter date install</t>
  </si>
  <si>
    <t>101447 S 4450TH RD</t>
  </si>
  <si>
    <t>home (1988) with older/existing meter , home (1988) with older/existing meter</t>
  </si>
  <si>
    <t>101432 S 4450TH RD</t>
  </si>
  <si>
    <t>new/er home (2022) with existing /older meter, new/er home (2022) with existing /older meter</t>
  </si>
  <si>
    <t>101317 S 4450TH RD</t>
  </si>
  <si>
    <t>S 4450 RD - VACANT</t>
  </si>
  <si>
    <t>101259 S 4450TH RD</t>
  </si>
  <si>
    <t>meter tap paid/installed 04-04-1995, meter tap paid/installed 04-04-1995</t>
  </si>
  <si>
    <t>101200 S 4450TH RD</t>
  </si>
  <si>
    <t>101166 S 4450TH RD</t>
  </si>
  <si>
    <t>2452 N MAIN ST</t>
  </si>
  <si>
    <t>101150 S 4450TH RD</t>
  </si>
  <si>
    <t>01-05-1993 meter tap paid/installed acc# 733, 01-05-1993 meter tap paid/installed acc# 733</t>
  </si>
  <si>
    <t>445085 E 1011TH RD</t>
  </si>
  <si>
    <t>tap paid/installed 06-30-1998, tax card - yr built 1999, tap paid/installed 06-30-1998, tax card - yr built 1999</t>
  </si>
  <si>
    <t>445115 E 1011TH RD</t>
  </si>
  <si>
    <t>S 4450 &amp; E 1011 RD INT - AGRI METER</t>
  </si>
  <si>
    <t>445140 E 1011TH RD</t>
  </si>
  <si>
    <t>445047 E 1011TH RD</t>
  </si>
  <si>
    <t>101113 S 4450TH RD</t>
  </si>
  <si>
    <t>08-19-2019 meter tap installed, 08-19-2019 meter tap installed, 08-19-2019 meter tap installed, 08-19-2019 meter tap installed</t>
  </si>
  <si>
    <t>445055 E 1011TH RD</t>
  </si>
  <si>
    <t>101042 S 4450TH RD</t>
  </si>
  <si>
    <t>new or renovated house (tax card -2006/2007) at existing meter site(?), new or renovated house (tax card -2006/2007) at existing meter site(?)</t>
  </si>
  <si>
    <t>101028 S 4450TH RD</t>
  </si>
  <si>
    <t>2530 N MAIN ST</t>
  </si>
  <si>
    <t>2501 N MAIN ST</t>
  </si>
  <si>
    <t>meter tap paid/installed 08-14-2000, meter tap paid/installed 08-14-2000</t>
  </si>
  <si>
    <t>300 WOODWARD CIR</t>
  </si>
  <si>
    <t>205 WOODWARD CIR</t>
  </si>
  <si>
    <t>317 WOODWARD CIR</t>
  </si>
  <si>
    <t>391 WOODWARD CIR</t>
  </si>
  <si>
    <t>405 WOODWARD CIR</t>
  </si>
  <si>
    <t>106 WOODWARD CIR</t>
  </si>
  <si>
    <t>2460 N MAIN ST - RR 3 BOX 120</t>
  </si>
  <si>
    <t>2460 N MAIN ST</t>
  </si>
  <si>
    <t>2436 N MAIN ST</t>
  </si>
  <si>
    <t>2394 N MAIN ST</t>
  </si>
  <si>
    <t>2358 N MAIN ST</t>
  </si>
  <si>
    <t>2313 N MAIN ST</t>
  </si>
  <si>
    <t>2293 N MAIN ST</t>
  </si>
  <si>
    <t>tax card - 2008, tax card - 2008</t>
  </si>
  <si>
    <t>E 1013 LOOP &amp; SH-100 INT - VACANT</t>
  </si>
  <si>
    <t>2302 N MAIN ST</t>
  </si>
  <si>
    <t>444851 E 1013TH LP</t>
  </si>
  <si>
    <t>444859 E 1013TH LP</t>
  </si>
  <si>
    <t>444874 E 1013TH LP</t>
  </si>
  <si>
    <t>444885 E 1013TH LP</t>
  </si>
  <si>
    <t>444882 E 1013TH LP</t>
  </si>
  <si>
    <t>444901 E 1013TH LP</t>
  </si>
  <si>
    <t>444915 E 1013TH LP</t>
  </si>
  <si>
    <t>444933 E 1013TH LP</t>
  </si>
  <si>
    <t>444961 E 1013TH LP</t>
  </si>
  <si>
    <t>444979 E1013 LP</t>
  </si>
  <si>
    <t>444982 E 1013TH LP</t>
  </si>
  <si>
    <t>meter tap paid /installed 07-08-1998 acc#1489, meter tap paid /installed 07-08-1998 acc#1489</t>
  </si>
  <si>
    <t>444988 E 1013TH LP</t>
  </si>
  <si>
    <t>444992 E 1013TH LP</t>
  </si>
  <si>
    <t>444991 E1013 LP</t>
  </si>
  <si>
    <t>444996 E 1013TH LP</t>
  </si>
  <si>
    <t>444804 E 1013TH RD</t>
  </si>
  <si>
    <t>2208 N MAIN ST</t>
  </si>
  <si>
    <t>2168 N MAIN ST</t>
  </si>
  <si>
    <t>444615 E 1013TH RD</t>
  </si>
  <si>
    <t>444599 E 1013TH RD</t>
  </si>
  <si>
    <t>meter tap paid/installed 12-15-1998, meter tap paid/installed 12-15-1998</t>
  </si>
  <si>
    <t>444599 E 1013TH RD MOBILE HM</t>
  </si>
  <si>
    <t>customer identification - survey - plastic / poly / pex</t>
  </si>
  <si>
    <t>444539 E 1013TH RD</t>
  </si>
  <si>
    <t>tax card - year built 2005, tap 03-18-2009 acc #894, --, tax card - year built 2005, tap 03-18-2009 acc #894</t>
  </si>
  <si>
    <t>E 1013 RD - RR 3 BOX 218</t>
  </si>
  <si>
    <t>444301 E 1013TH RD</t>
  </si>
  <si>
    <t>444440 E1013 RD</t>
  </si>
  <si>
    <t>444480 E 1013TH RD</t>
  </si>
  <si>
    <t>meter tap paid /installed  06-16-1995, meter tap paid /installed  06-16-1995</t>
  </si>
  <si>
    <t>2138 N MAIN ST</t>
  </si>
  <si>
    <t>2080 N MAIN ST</t>
  </si>
  <si>
    <t>tax card - 1988, tax card - 1988</t>
  </si>
  <si>
    <t>2068 N MAIN ST</t>
  </si>
  <si>
    <t>444736 E 1013TH RD</t>
  </si>
  <si>
    <t>tap/meter installed  11-05-2007, tap/meter installed  11-05-2007</t>
  </si>
  <si>
    <t>2051 N MAIN ST</t>
  </si>
  <si>
    <t>444569 E 1014TH RF</t>
  </si>
  <si>
    <t>444571 E 1014TH RD</t>
  </si>
  <si>
    <t>444587 E 1014TH RD</t>
  </si>
  <si>
    <t>1900 N MAIN ST UNIT B</t>
  </si>
  <si>
    <t>meter tap paid/inst'd 08-04-1998, tax card yr built - 1998, meter tap paid/inst'd 08-04-1998, tax card yr built - 1998</t>
  </si>
  <si>
    <t>1900 N MAIN ST UNIT A</t>
  </si>
  <si>
    <t>1409 N MAIN ST</t>
  </si>
  <si>
    <t>1404 N MAIN ST</t>
  </si>
  <si>
    <t>meter tap paid / installed 02-15-1996, tax card - yr built 1997, meter tap paid / installed 02-15-1996, tax card - yr built 1997</t>
  </si>
  <si>
    <t>1402 N MAIN ST</t>
  </si>
  <si>
    <t>meter tap paid/installed 08-22-2002, tax card - yr built 2000, meter tap paid/installed 08-22-2002, tax card - yr built 2000</t>
  </si>
  <si>
    <t>65 CLEAR CREEK RD</t>
  </si>
  <si>
    <t>50 CLEAR CREEK RD</t>
  </si>
  <si>
    <t>water tap paid /installed 07-09-1998, water tap paid /installed 07-09-1998</t>
  </si>
  <si>
    <t>54 CLEAR CREEK RD</t>
  </si>
  <si>
    <t>tax card - 2005, tax card - 2005</t>
  </si>
  <si>
    <t>1407 N MAIN ST</t>
  </si>
  <si>
    <t>meter tap installed 09-02-2010 (for 1995 mobile home), meter tap installed 09-02-2010 (for 1995 mobile home), --</t>
  </si>
  <si>
    <t>301 ROGERS DR</t>
  </si>
  <si>
    <t>tax card - yr built 1987, tax card - yr built 1987</t>
  </si>
  <si>
    <t>400 ROGERS DR</t>
  </si>
  <si>
    <t>meter tap paid/installed 01-05-1996 acc# 1099, meter tap paid/installed 01-05-1996 acc# 1099</t>
  </si>
  <si>
    <t>500 ROGERS DR</t>
  </si>
  <si>
    <t>tap paid/installed 11-19-1996, tax card - yr built 2001, tap paid/installed 11-19-1996, tax card - yr built 2001</t>
  </si>
  <si>
    <t>301 HIGHLAND PARK DR</t>
  </si>
  <si>
    <t>299 PECAN GROVE RD</t>
  </si>
  <si>
    <t>water tap paid/installed 01-23-2006, formerly seq 1030 aka 15 PECAN GROVE RD , water tap paid/installed 01-23-2006</t>
  </si>
  <si>
    <t>425 PECAN GROVE RD</t>
  </si>
  <si>
    <t>meter tap paid/installed 12-10-2014, tax card - 2017, meter tap paid/installed 12-10-2014, tax card - 2017</t>
  </si>
  <si>
    <t>449 PECAN GROVE RD</t>
  </si>
  <si>
    <t>tap installed Sept 2005, tax card - built 2006 - acc# 2160, --, tap installed Sept 2005, tax card - built 2006 - acc# 2160</t>
  </si>
  <si>
    <t>499 HIGHLAND PARK DR</t>
  </si>
  <si>
    <t>tax card - yr built 2001, tax card - yr built 2001</t>
  </si>
  <si>
    <t>1102 N MAIN ST MASTER #1</t>
  </si>
  <si>
    <t>2" water tap,10-24-2012, acc# 1619, 2" water tap,10-24-2012, acc# 1619</t>
  </si>
  <si>
    <t>1200 N MAIN ST LOT 14</t>
  </si>
  <si>
    <t>water tap fee 06-13-2019, acc #1598, --, water tap fee 06-13-2019, acc #1598, acc #1598 = "tiny home"</t>
  </si>
  <si>
    <t>1200 N MAIN ST LOT 6</t>
  </si>
  <si>
    <t>one of 12 meters paid/tapped between 8/17/1998 and 02/02/2001 acc# 1498, one of 12 meters paid/tapped between 8/17/1998 and 02/02/2001 acc# 1498</t>
  </si>
  <si>
    <t>1200 N MAIN ST LOT 5</t>
  </si>
  <si>
    <t>1200 N MAIN ST LOT 4</t>
  </si>
  <si>
    <t>1200 N MAIN ST LOT 2</t>
  </si>
  <si>
    <t>1116 N MAIN ST</t>
  </si>
  <si>
    <t>meter tap paid/installed 02-17-2015 acc# 2120, meter tap paid/installed 02-17-2015 acc# 2120</t>
  </si>
  <si>
    <t>1200 N MAIN ST LOT 1</t>
  </si>
  <si>
    <t>1120 N MAIN ST</t>
  </si>
  <si>
    <t>meter tap paid/installed 07-28-2014 (acc# 2006 - RV Spots), meter tap paid/installed 07-28-2014 (acc# 2006 - RV Spots)</t>
  </si>
  <si>
    <t>1200 N MAIN ST LOT 3</t>
  </si>
  <si>
    <t>paid/tapped between 8/17/1998 and 02/02/2001 acc# 1498, paid/tapped between 8/17/1998 and 02/02/2001 acc# 1498</t>
  </si>
  <si>
    <t>108 REGAN RDG LP</t>
  </si>
  <si>
    <t>tax card - 2000, other meter &amp; tap fee docs in customer file, tax card - 2000, other meter &amp; tap fee docs in customer file</t>
  </si>
  <si>
    <t>1200 N MAIN ST LOT 7</t>
  </si>
  <si>
    <t>1200 N MAIN ST LOT 8</t>
  </si>
  <si>
    <t>1200 N MAIN ST LOT 9</t>
  </si>
  <si>
    <t>1200 N MAIN ST LOT 10</t>
  </si>
  <si>
    <t>1200 N MAIN ST LOT 11</t>
  </si>
  <si>
    <t>1200 N MAIN ST LOT 12</t>
  </si>
  <si>
    <t>1200 N MAIN ST LOT 13</t>
  </si>
  <si>
    <t>1201 N MAIN ST</t>
  </si>
  <si>
    <t>tax card - 1996,  meter tap 1994, tax card - 1996,  meter tap 1994</t>
  </si>
  <si>
    <t>1013 N MAIN ST</t>
  </si>
  <si>
    <t>1104 N MAIN ST</t>
  </si>
  <si>
    <t>tax card - 1993, meter tap records, tax card - 1993, meter tap records</t>
  </si>
  <si>
    <t>1102 N MAIN ST MASTER #2</t>
  </si>
  <si>
    <t>tax card - 1993, Main meter for Kitchenettes, etc. previously laundromat, tax card - 1993, Main meter for Kitchenettes, etc. previously laundromat</t>
  </si>
  <si>
    <t>1102-1/2 N MAIN ST</t>
  </si>
  <si>
    <t>meter tap paid/installed 10-29-2007 acc# 2367, meter tap paid/installed 10-29-2007 acc# 2367</t>
  </si>
  <si>
    <t>1100 N MAIN ST</t>
  </si>
  <si>
    <t>tax card - 1990, tax card - 1990</t>
  </si>
  <si>
    <t>1100 N MAIN ST UNIT C</t>
  </si>
  <si>
    <t>1100 1/2 N MAIN ST</t>
  </si>
  <si>
    <t>meter tap paid/installed 10-23-1997  , meter tap paid/installed 10-23-1997</t>
  </si>
  <si>
    <t>1016 N MAIN ST</t>
  </si>
  <si>
    <t>tax card - yr built 1993, tax card - yr built 1993</t>
  </si>
  <si>
    <t>1009 N MAIN ST</t>
  </si>
  <si>
    <t>tax card - 2013, tax card - 2013</t>
  </si>
  <si>
    <t>1007 N MAIN ST</t>
  </si>
  <si>
    <t>tax card - 1995, tax card - 1995</t>
  </si>
  <si>
    <t>1005 N MAIN ST</t>
  </si>
  <si>
    <t>07-27-1994 meter tap paid/installed tax card - yr built 1995, 07-27-1994 meter tap paid/installed tax card - yr built 1995, 07-27-1994 meter tap paid/installed tax card - yr built 1995, 07-27-1994 meter tap paid/installed tax card - yr built 1995</t>
  </si>
  <si>
    <t>1001 N MAIN ST</t>
  </si>
  <si>
    <t>meter tap paid/installed 05-25-1994; tax card - yr built 1995, meter tap paid/installed 05-25-1994; tax card - yr built 1995, meter tap paid/installed 05-25-1994; tax card - yr built 1995, tax card - yr built 1995</t>
  </si>
  <si>
    <t>303 MEADOW LN</t>
  </si>
  <si>
    <t>507 MEADOW LN</t>
  </si>
  <si>
    <t>meter tap paid/installed 05-14-1996 acc# 1159, tax card -1997, meter tap paid/installed 05-14-1996 acc# 1159, tax card -1997</t>
  </si>
  <si>
    <t>407 MEADOW LN</t>
  </si>
  <si>
    <t>300 MEADOW LN</t>
  </si>
  <si>
    <t>401 MEADOW LN</t>
  </si>
  <si>
    <t>meter tap paid/installed 10-11-2000  acc# 1770, meter tap paid/installed 10-11-2000  acc# 1770</t>
  </si>
  <si>
    <t>225 MEADOW LN</t>
  </si>
  <si>
    <t>tax card - 1993, tax card - 1993</t>
  </si>
  <si>
    <t>225 1/2 MEADOW LN</t>
  </si>
  <si>
    <t>meter/tap installed 10-13-2006, formerly listed as 221-1/2 MEADOW LN, meter/tap installed 10-13-2006</t>
  </si>
  <si>
    <t>209 W RED BUD LN</t>
  </si>
  <si>
    <t>Tapped 2000, tax record yr built 2005, Tapped 2000, tax record yr built 2005</t>
  </si>
  <si>
    <t>211 W REDBUD LN</t>
  </si>
  <si>
    <t>01-24-1993 meter tap paid/installed; 1995 tax card/yr built, --, 01-24-1993 meter tap paid/installed; 1995 tax card/yr built, --</t>
  </si>
  <si>
    <t>212 W RED BUD LN</t>
  </si>
  <si>
    <t>tap paid / installed 09-04-1996, tax card - 1996, tap paid / installed 09-04-1996, tax card - 1996</t>
  </si>
  <si>
    <t>223 REDBUD LN</t>
  </si>
  <si>
    <t>tax card - yr built 1993 (aka 223 Pecan Cir) , tax card - yr built 1993 (aka 223 Pecan Cir)</t>
  </si>
  <si>
    <t>223-1/2 REDBUD LN</t>
  </si>
  <si>
    <t>water tap paid/installed 11-27-06, water tap paid/installed 11-27-06</t>
  </si>
  <si>
    <t>204 E RED BUD LN</t>
  </si>
  <si>
    <t>108 E RED BUD LN</t>
  </si>
  <si>
    <t>meter tap paid/installed 09-02-1999, tax card - yr build 2006, meter tap paid/installed 09-02-1999, tax card - yr build 2006</t>
  </si>
  <si>
    <t>405 E RED BUD LN - SHOP</t>
  </si>
  <si>
    <t>09-23-2022 1" meter tap paid/installed - shop bldg, --, 09-23-2022 1" meter tap paid/installed - shop bldg, --</t>
  </si>
  <si>
    <t>405 E RED BUD LN</t>
  </si>
  <si>
    <t>10-02-2017 water tap installed (paid 09-27-2017), --, 10-02-2017 water tap installed (paid 09-27-2017), --</t>
  </si>
  <si>
    <t>403 E RED BUD LN</t>
  </si>
  <si>
    <t>meter/tap installed 04-22-2008, tax card 2009, formerly acc#2434 REGAN RDG ADTN LOTS 18-19.  PAID FOR 1" METER  &amp; TAP April 08.. Moved meter w/ new tap in Jan 2009. (paid)., meter/tap installed 04-22-2008, tax card 2009</t>
  </si>
  <si>
    <t>112 CORLEY ST</t>
  </si>
  <si>
    <t>09-27-2022 meter tap paid/installed for shop building, 09-27-2022 meter tap paid/installed for shop building, 09-27-2022 meter tap paid/installed for shop building, 09-27-2022 meter tap paid/installed for shop building</t>
  </si>
  <si>
    <t>114 REGAN DR</t>
  </si>
  <si>
    <t>06-17-2021 meter tap paid/installed, tax card - 2022, 06-17-2021 meter tap paid/installed, 06-17-2021 meter tap paid/installed, tax card - 2022, --</t>
  </si>
  <si>
    <t>126 REGAN DR</t>
  </si>
  <si>
    <t>09-18-2018 meter tap paid/installed, tax card -2019, --, 09-18-2018 meter tap paid/installed, tax card -2019</t>
  </si>
  <si>
    <t>205 E REDBUD LN</t>
  </si>
  <si>
    <t>meter tap paid/installed 08-18-1995, meter tap paid/installed 08-18-1995</t>
  </si>
  <si>
    <t>207 E RED BUD LN</t>
  </si>
  <si>
    <t>meter tap paid/installed 12-01-2000, tax card - 2001, meter tap paid/installed 12-01-2000, tax card - 2001</t>
  </si>
  <si>
    <t>1000 N MAIN ST</t>
  </si>
  <si>
    <t>meter tap paid/installed 08-18-2006, tax card - 2006, meter tap paid/installed 08-18-2006, tax card - 2006</t>
  </si>
  <si>
    <t>103 W FORBUS ST</t>
  </si>
  <si>
    <t>tax card - 1998, tax card - 1998</t>
  </si>
  <si>
    <t>107 W FORBUS ST</t>
  </si>
  <si>
    <t>tax card - yr built 1998, tax card - yr built 1998</t>
  </si>
  <si>
    <t>104 W FORBUS ST</t>
  </si>
  <si>
    <t>106 W FORBUS ST</t>
  </si>
  <si>
    <t>tap installed 1994 acc# 935, yr built 1994, tap installed 1994 acc# 935, yr built 1994</t>
  </si>
  <si>
    <t>200 W FORBUS ST APT 101</t>
  </si>
  <si>
    <t>200 W FORBUS ST APT 103</t>
  </si>
  <si>
    <t>200 W FORBUS ST APT 105</t>
  </si>
  <si>
    <t>200 W FORBUS ST APT 107</t>
  </si>
  <si>
    <t>200 W FORBUS ST APT 117</t>
  </si>
  <si>
    <t>200 W FORBUS ST APT 119</t>
  </si>
  <si>
    <t>200 W FORBUS ST APT 121</t>
  </si>
  <si>
    <t>200 W FORBUS ST APT 123</t>
  </si>
  <si>
    <t>200 W FORBUS ST APT 125</t>
  </si>
  <si>
    <t>200 W FORBUS ST APT 127</t>
  </si>
  <si>
    <t>200 W FORBUS ST APT 129</t>
  </si>
  <si>
    <t>200 W FORBUS ST APT 131</t>
  </si>
  <si>
    <t>200 W FORBUS ST APT 139</t>
  </si>
  <si>
    <t>200 W FORBUS ST APT 137</t>
  </si>
  <si>
    <t>200 W FORBUS ST APT 135</t>
  </si>
  <si>
    <t>200 W FORBUS ST APT 133</t>
  </si>
  <si>
    <t>200 W FORBUS ST APT 141</t>
  </si>
  <si>
    <t>200 W FORBUS ST APT 143</t>
  </si>
  <si>
    <t>200 W FORBUS ST APT 145</t>
  </si>
  <si>
    <t>200 W FORBUS ST APT 147</t>
  </si>
  <si>
    <t>200 W FORBUS ST APT 149</t>
  </si>
  <si>
    <t>200 W FORBUS ST APT 151</t>
  </si>
  <si>
    <t>200 W FORBUS ST APT 153</t>
  </si>
  <si>
    <t>200 W FORBUS ST APT 155</t>
  </si>
  <si>
    <t>815 N MAIN ST</t>
  </si>
  <si>
    <t>811 N MAIN ST</t>
  </si>
  <si>
    <t>812 N MAIN ST</t>
  </si>
  <si>
    <t>08-20-1992 meter tap paid installed, older bldg relocated here - tax card 1964, --, 08-20-1992 meter tap paid installed, older bldg relocated here - tax card 1964</t>
  </si>
  <si>
    <t>805 N MAIN ST</t>
  </si>
  <si>
    <t>808 N MAIN ST</t>
  </si>
  <si>
    <t>tax card - yr built 1988, --, tax card - yr built 1988, --</t>
  </si>
  <si>
    <t>200 CHRISTI LN</t>
  </si>
  <si>
    <t>tax card - yr built 2000, tax card - yr built 2000, tax card - yr built 2000, tax card - yr built 2000</t>
  </si>
  <si>
    <t>202 CHRISTI LN</t>
  </si>
  <si>
    <t>tax card - yr built 2000, --, tax card - yr built 2000, --</t>
  </si>
  <si>
    <t>204 CHRISTI LN</t>
  </si>
  <si>
    <t>206 CHRISTI LN</t>
  </si>
  <si>
    <t>201 CHRISTI LN</t>
  </si>
  <si>
    <t>203 CHRISTI LN</t>
  </si>
  <si>
    <t>tax card - yr built 2000, --, tax card - yr built 2000</t>
  </si>
  <si>
    <t>205 CHRISTI LN</t>
  </si>
  <si>
    <t>207 CHRISTI LN</t>
  </si>
  <si>
    <t>211 CHRISTI LN</t>
  </si>
  <si>
    <t>213 CHRISTI LN</t>
  </si>
  <si>
    <t>215 CHRISTI LN</t>
  </si>
  <si>
    <t>217 CHRISTI LN</t>
  </si>
  <si>
    <t>802 N MAIN ST</t>
  </si>
  <si>
    <t>801 N MAIN ST</t>
  </si>
  <si>
    <t>715 N MAIN ST</t>
  </si>
  <si>
    <t>711 N MAIN ST</t>
  </si>
  <si>
    <t>712 N MAIN ST</t>
  </si>
  <si>
    <t>708 N MAIN ST</t>
  </si>
  <si>
    <t>710 N MAIN ST</t>
  </si>
  <si>
    <t>original building/store, original building/store</t>
  </si>
  <si>
    <t>705 N MAIN ST</t>
  </si>
  <si>
    <t>703 N MAIN ST</t>
  </si>
  <si>
    <t>701 N MAIN ST</t>
  </si>
  <si>
    <t>710 N MAIN ST BLDG B</t>
  </si>
  <si>
    <t>meter tap 05-23-2016, tax card - built 2015, --, meter tap 05-23-2016, tax card - built 2015</t>
  </si>
  <si>
    <t>700 N MAIN ST</t>
  </si>
  <si>
    <t>610 N MAIN ST</t>
  </si>
  <si>
    <t>10-12-2021 - meter tap paid/installed Ice House relocation, --, 10-12-2021 - meter tap paid/installed Ice House relocation, --</t>
  </si>
  <si>
    <t>612 N MAIN ST</t>
  </si>
  <si>
    <t>604 N MAIN ST</t>
  </si>
  <si>
    <t>101 RAY FINE DR APT 4</t>
  </si>
  <si>
    <t>J Lane, J Lane</t>
  </si>
  <si>
    <t>101 RAY FINE DR APT 3</t>
  </si>
  <si>
    <t>101 RAY FINE DR APT 2</t>
  </si>
  <si>
    <t>101 RAY FINE DR APT 1</t>
  </si>
  <si>
    <t>401 PARK VIEW DR APT 1</t>
  </si>
  <si>
    <t>tax card - yr built 1994, --, tax card - yr built 1994, --</t>
  </si>
  <si>
    <t>401 PARK VIEW DR APT 2</t>
  </si>
  <si>
    <t>tax card - yr built 1994, --, tax card - yr built 1994</t>
  </si>
  <si>
    <t>401 PARK VIEW DR APT 3</t>
  </si>
  <si>
    <t>401 PARK VIEW DR APT 4</t>
  </si>
  <si>
    <t>401 PARK VIEW DR APT 5</t>
  </si>
  <si>
    <t>401 PARK VIEW DR APT 6</t>
  </si>
  <si>
    <t>401 PARK VIEW DR APT 7</t>
  </si>
  <si>
    <t>401 PARK VIEW DR APT 8</t>
  </si>
  <si>
    <t>401 PARK VIEW DR APT 9</t>
  </si>
  <si>
    <t>401 PARK VIEW DR APT 10</t>
  </si>
  <si>
    <t>401 PARK VIEW DR APT 16</t>
  </si>
  <si>
    <t>401 PARK VIEW DR APT 15</t>
  </si>
  <si>
    <t>401 PARK VIEW DR APT 14</t>
  </si>
  <si>
    <t>401 PARK VIEW DR APT 13</t>
  </si>
  <si>
    <t>401 PARK VIEW DR APT 12</t>
  </si>
  <si>
    <t>401 PARK VIEW DR APT 11</t>
  </si>
  <si>
    <t>401 PARKVIEW DR APT 23</t>
  </si>
  <si>
    <t>401 PARK VIEW DR APT 24</t>
  </si>
  <si>
    <t>401 PARK VIEW DR APT 22</t>
  </si>
  <si>
    <t>401 PARK VIEW DR APT 21</t>
  </si>
  <si>
    <t>401 PARK VIEW DR APT 19</t>
  </si>
  <si>
    <t>401 PARK VIEW DR APT 20</t>
  </si>
  <si>
    <t>401 PARK VIEW DR APT 17</t>
  </si>
  <si>
    <t>401 PARK VIEW DR APT 18</t>
  </si>
  <si>
    <t>401 PARK VIEW DR APT 25</t>
  </si>
  <si>
    <t>106 PARKVIEW CIR</t>
  </si>
  <si>
    <t>tax card - year built 2001, tax card - year built 2001, tax card - year built 2001, tax card - year built 2001</t>
  </si>
  <si>
    <t>400 E RED BUD LN</t>
  </si>
  <si>
    <t>meter paid/installed May 1994, tax card yr built = 2000, --, meter paid/installed May 1994, tax card yr built = 2000, --</t>
  </si>
  <si>
    <t>402 E RED BUD LN</t>
  </si>
  <si>
    <t>tax card - year built 2000, tax card - year built 2000, tax card - year built 2000, tax card - year built 2000</t>
  </si>
  <si>
    <t>404 E RED BUD LN</t>
  </si>
  <si>
    <t>meter tap paid / installed 08-12-2002; tax card - year built 2003, --, meter tap paid / installed 08-12-2002; tax card - year built 2003, --</t>
  </si>
  <si>
    <t>604 E REDBUD LN</t>
  </si>
  <si>
    <t>tax card - year built 2000, --, tax card - year built 2000, tax card - year built 2000</t>
  </si>
  <si>
    <t>602 E RED BUD LN</t>
  </si>
  <si>
    <t>tax card - year built 2000, --, tax card - year built 2000, --</t>
  </si>
  <si>
    <t>305 RAY FINE DR</t>
  </si>
  <si>
    <t>plumbed via town crew @ 2013, --, plumbed via town crew @ 2013</t>
  </si>
  <si>
    <t>hydrant = plumbed via town crew @ 2013, --, hydrant = plumbed via town crew @ 2013, --</t>
  </si>
  <si>
    <t>307 RAY FINE DR</t>
  </si>
  <si>
    <t>splash pad built 2015, --, splash pad built 2015</t>
  </si>
  <si>
    <t>603 N MAIN ST</t>
  </si>
  <si>
    <t>115 N HWY 10</t>
  </si>
  <si>
    <t>funeral home (old church bldg), funeral home (old church bldg)</t>
  </si>
  <si>
    <t>106 RAY FINE DR</t>
  </si>
  <si>
    <t>101 SOUTHWIND DR</t>
  </si>
  <si>
    <t>meter tap paid/installed 6-01-2001, tax card - yr built 2002, tax card - yr built 2002, meter tap paid/installed 6-01-2001, tax card - yr built 2002, tax card - yr built 2002</t>
  </si>
  <si>
    <t>102 SOUTHWIND DR</t>
  </si>
  <si>
    <t>tax card - 2002, tax card - 2002</t>
  </si>
  <si>
    <t>105 SOUTHWIND DR</t>
  </si>
  <si>
    <t>tax card - 2002, meter tap paid/installed11-12-1999 , tax card - yr built 2002, tax card - 2002, meter tap paid/installed11-12-1999 , tax card - yr built 2002, meter tap paid/installed 06-01-2001</t>
  </si>
  <si>
    <t>106 SOUTHWIND DR</t>
  </si>
  <si>
    <t>108 SOUTHWIND DR</t>
  </si>
  <si>
    <t>108 1/2 SOUTHWIND DR</t>
  </si>
  <si>
    <t>tax card - year built 2000, tax card - year built 2000</t>
  </si>
  <si>
    <t>111 SOUTHWIND DR</t>
  </si>
  <si>
    <t>tax card - 2004, tax card - 2004</t>
  </si>
  <si>
    <t>109 SOUTHWIND DR</t>
  </si>
  <si>
    <t>308 RAY FINE DR</t>
  </si>
  <si>
    <t>306 RAY FINE DR</t>
  </si>
  <si>
    <t>401 RAY FINE DR</t>
  </si>
  <si>
    <t>402 RAY FINE DR</t>
  </si>
  <si>
    <t>tax card - 1996, customer file record, tax card - 1996, customer file record</t>
  </si>
  <si>
    <t>101 PARK VIEW DR</t>
  </si>
  <si>
    <t>403 RAY FINE DR</t>
  </si>
  <si>
    <t>515 1/2 RAY FINE DR</t>
  </si>
  <si>
    <t>515 RAY FINE DR</t>
  </si>
  <si>
    <t>601 RAY FINE DR</t>
  </si>
  <si>
    <t>605 RAY FINE DR</t>
  </si>
  <si>
    <t>706 RAY FINE DR</t>
  </si>
  <si>
    <t>701 RAY FINE DR</t>
  </si>
  <si>
    <t>tax card yr built - 1992, tax card yr built - 1992</t>
  </si>
  <si>
    <t>605 E RED BUD LN</t>
  </si>
  <si>
    <t>601 E RED BUD LN</t>
  </si>
  <si>
    <t>703 RAY FINE DR</t>
  </si>
  <si>
    <t>301 CORLEY ST</t>
  </si>
  <si>
    <t>911 RAY FINE DR</t>
  </si>
  <si>
    <t>707 RAY FINE DR</t>
  </si>
  <si>
    <t>water tap paid/installed 08-01-2006, water tap paid/installed 08-01-2006</t>
  </si>
  <si>
    <t>1200 N HWY 10</t>
  </si>
  <si>
    <t>meter tap 12-10-2009, meter tap 12-10-2009, initially installed for a portable classroom, meter tap 12-10-2009, --</t>
  </si>
  <si>
    <t>1311 N HWY 10</t>
  </si>
  <si>
    <t>meter tap installed 05-31-2017 (activity center) &amp; existing bldg/s?, meter tap installed 05-31-2017 (activity center) &amp; existing bldg/s?</t>
  </si>
  <si>
    <t>1601 N HWY 10</t>
  </si>
  <si>
    <t>1725 N HWY 10</t>
  </si>
  <si>
    <t>tax card - 2003, tax card - 2003</t>
  </si>
  <si>
    <t>1821 N HWY 10</t>
  </si>
  <si>
    <t>1604 N HWY 10</t>
  </si>
  <si>
    <t>10-27-1992 meter tap paid/installed, tax card build date 1993, --, 10-27-1992 meter tap paid/installed, tax card build date 1993, --</t>
  </si>
  <si>
    <t>1800 N HWY 10</t>
  </si>
  <si>
    <t>1802 N HWY 10</t>
  </si>
  <si>
    <t>tax card - 1996, tax card - 1996</t>
  </si>
  <si>
    <t>1990 N HWY 10</t>
  </si>
  <si>
    <t>2000 N HWY 10</t>
  </si>
  <si>
    <t>101280 HWY 10</t>
  </si>
  <si>
    <t>101220 HWY 10</t>
  </si>
  <si>
    <t>Jeremy Lane, Jeremy Lane</t>
  </si>
  <si>
    <t>101267 HIGHWAY 10</t>
  </si>
  <si>
    <t>new meter tapped July 2024, new meter tapped July 2024, mobile home</t>
  </si>
  <si>
    <t>101253 HWY 10</t>
  </si>
  <si>
    <t>101243 HWY 10</t>
  </si>
  <si>
    <t>101205 HWY 10</t>
  </si>
  <si>
    <t>101159 HWY 10</t>
  </si>
  <si>
    <t>443222 E 1011TH RD</t>
  </si>
  <si>
    <t>443324 E 1011TH RD</t>
  </si>
  <si>
    <t>443263 E 1011TH RD</t>
  </si>
  <si>
    <t>09-29-2020 meter tap paid / installed, 09-29-2020 meter tap paid / installed</t>
  </si>
  <si>
    <t>443151 E 1011TH RD</t>
  </si>
  <si>
    <t>101162 HWY 10</t>
  </si>
  <si>
    <t>11-22-2021 meter tap paid / installed , 11-22-2021 meter tap paid / installed , 11-22-2021 meter tap paid / installed , 11-22-2021 meter tap paid / installed</t>
  </si>
  <si>
    <t>101109 HWY 10</t>
  </si>
  <si>
    <t>meter tap paid/installed 12-02-1999, currently just hydrant used to water horses - JL, meter tap paid/installed 12-02-1999</t>
  </si>
  <si>
    <t>101089 HWY 10</t>
  </si>
  <si>
    <t>tax card yr built - 2011, tax card yr built - 2011, tax card yr built - 2011, tax card yr built - 2011</t>
  </si>
  <si>
    <t>14309 S HWY 10</t>
  </si>
  <si>
    <t>tax card 1998, meter install date unknown, tax card 1998, meter install date unknown</t>
  </si>
  <si>
    <t>14301 S HWY 10</t>
  </si>
  <si>
    <t>2011 tax card w/ older, existing meter, 2011 tax card w/ older, existing meter</t>
  </si>
  <si>
    <t>446977 E 980TH RD</t>
  </si>
  <si>
    <t>13295 E 143RD ST S</t>
  </si>
  <si>
    <t>meter tap paid/installed 1994, but tax card build = 1976, meter tap paid/installed 1994, but tax card build = 1976</t>
  </si>
  <si>
    <t>13325 E 143RD ST S</t>
  </si>
  <si>
    <t>meter tap paid/installed 05-24-1999, meter tap paid/installed 05-24-1999</t>
  </si>
  <si>
    <t>13293 E 143RD ST S</t>
  </si>
  <si>
    <t>meter tap paid/installed 1993 (customer file), meter tap paid/installed 1993 (customer file)</t>
  </si>
  <si>
    <t>13391 E 143RD ST S</t>
  </si>
  <si>
    <t>meter tap paid/installed  01-03-1996, meter tap paid/installed  01-03-1996</t>
  </si>
  <si>
    <t>13255 E 143RD ST S</t>
  </si>
  <si>
    <t>03-21-2002, tax card 2015, 03-21-2002, tax card 2015</t>
  </si>
  <si>
    <t>14270 S 133RD ST E</t>
  </si>
  <si>
    <t>2006 (tax card) with older, existing meter, 2006 (tax card) with older, existing meter</t>
  </si>
  <si>
    <t>14110 S 133RD ST E</t>
  </si>
  <si>
    <t>1993 mobile home w older, existing meter, 1993 mobile home w older, existing meter</t>
  </si>
  <si>
    <t>13854 S 133RD ST E</t>
  </si>
  <si>
    <t>1996 mobile home with older/existing meter, 1996 mobile home with older/existing meter, 1996 mobile home with older/existing meter</t>
  </si>
  <si>
    <t>13203 E 138TH ST S</t>
  </si>
  <si>
    <t>2006 tax card, meter install unknown, 2006 tax card, meter install unknown, 2006 tax card, meter install unknown</t>
  </si>
  <si>
    <t>13357 E 138TH ST S</t>
  </si>
  <si>
    <t>13180 E 138TH ST S</t>
  </si>
  <si>
    <t>13300 E 138TH ST S</t>
  </si>
  <si>
    <t>13422 E 138TH ST S</t>
  </si>
  <si>
    <t>13426 E 138TH ST S</t>
  </si>
  <si>
    <t>meter tap paid/installed - 06-25-2015, 2010 mobile home, meter tap paid/installed - 06-25-2015, 2010 mobile home</t>
  </si>
  <si>
    <t>13418 E 138TH ST S</t>
  </si>
  <si>
    <t>meter tap paid/installed - 06-25-2015, 2015 mobile home, meter tap paid/installed - 06-25-2015, 2015 mobile home</t>
  </si>
  <si>
    <t>13448 E 138TH ST S</t>
  </si>
  <si>
    <t>10-23-2019 meter tap paid / installed, --, 10-23-2019 meter tap paid / installed, --</t>
  </si>
  <si>
    <t>13421 E 143RD ST S</t>
  </si>
  <si>
    <t>13588 E 143RD ST S</t>
  </si>
  <si>
    <t>13265 E 143RD ST S</t>
  </si>
  <si>
    <t>13804 E 143RD ST S</t>
  </si>
  <si>
    <t>13890 E 143RD ST S</t>
  </si>
  <si>
    <t>04-23-2007, 04-23-2007 meter tap paid / installed (replaced an older meter that had been pulled), 04-23-2007</t>
  </si>
  <si>
    <t>13925 E 143RD ST S</t>
  </si>
  <si>
    <t>14271 S 138TH ST E</t>
  </si>
  <si>
    <t>13613 E 139TH ST S</t>
  </si>
  <si>
    <t>14225 S 138TH ST E</t>
  </si>
  <si>
    <t>LOCK &amp; DAM 16 ROAD - VACANT</t>
  </si>
  <si>
    <t>meter tap paid /installed 05-26-1998 acc# 1449, meter tap paid /installed 05-26-1998 acc# 1449</t>
  </si>
  <si>
    <t>14070 E 143RD ST S</t>
  </si>
  <si>
    <t>Meter tap paid/installed01-24-1993 acc# 2046, Meter tap paid/installed01-24-1993 acc# 2046</t>
  </si>
  <si>
    <t>14080 E 143RD ST S</t>
  </si>
  <si>
    <t>tax card - 2015, tax card - 2015</t>
  </si>
  <si>
    <t>14080 E 143RD ST S - LOG</t>
  </si>
  <si>
    <t>water tap fee / installed 10-15-2019, --, water tap fee / installed 10-15-2019, --</t>
  </si>
  <si>
    <t>14181 E 134TH ST</t>
  </si>
  <si>
    <t>14165 E 143RD ST S</t>
  </si>
  <si>
    <t>14136 E 143RD ST S</t>
  </si>
  <si>
    <t>14235 E 143RD ST S</t>
  </si>
  <si>
    <t>05-05-1996 tap installed, tax card - 1996, 05-05-1996 tap installed, tax card - 1996</t>
  </si>
  <si>
    <t>14329 E 143RD ST S</t>
  </si>
  <si>
    <t>14022 S HWY 10</t>
  </si>
  <si>
    <t>13960 S HWY 10</t>
  </si>
  <si>
    <t>supplied a perk test &amp; installed a meter in 2003, supplied a perk test &amp; installed a meter in 2003</t>
  </si>
  <si>
    <t>13886 S HWY 10</t>
  </si>
  <si>
    <t>2000 log-style (tax record) w/ older existing meter, 2000 log-style (tax record) w/ older existing meter</t>
  </si>
  <si>
    <t>13870 S HWY 10</t>
  </si>
  <si>
    <t>13875 S HWY 10</t>
  </si>
  <si>
    <t>13864 S HWY 10</t>
  </si>
  <si>
    <t>13856 S HWY 10</t>
  </si>
  <si>
    <t>03-09-2011, meter tap paid / installed acc# 1031, tax card - 2014, --, 03-09-2011, meter tap paid / installed acc# 1031, tax card - 2014, --</t>
  </si>
  <si>
    <t>13844 S HWY 10</t>
  </si>
  <si>
    <t>13822 S HWY 10</t>
  </si>
  <si>
    <t>2002 tap installed - customer file - xmas tree farm irrigation, 2002 tap installed - customer file - xmas tree farm irrigation</t>
  </si>
  <si>
    <t>13640 S HWY 10</t>
  </si>
  <si>
    <t>09-01-2023 meter tap paid/installed - agri meter, 09-01-2023 meter tap paid/installed - agri meter, 09-01-2023 meter tap paid/installed - agri meter, --</t>
  </si>
  <si>
    <t>13570 S HWY 10</t>
  </si>
  <si>
    <t>13288 S HWY 10</t>
  </si>
  <si>
    <t>water meter tap paid/installed 01-03-1996, 70s home with 90s tap, water meter tap paid/installed 01-03-1996</t>
  </si>
  <si>
    <t>13372 S HWY 10</t>
  </si>
  <si>
    <t>customer file (tap paid between 1999 &amp; 2002), tax card - 2002, customer file (tap paid between 1999 &amp; 2002), tax card - 2002</t>
  </si>
  <si>
    <t>13837 S HWY 10</t>
  </si>
  <si>
    <t>13851 S HWY 10</t>
  </si>
  <si>
    <t>tax card - yr built 1989, tax card - yr built 1989</t>
  </si>
  <si>
    <t>13857 S HWY 10</t>
  </si>
  <si>
    <t>13853 S HWY 10</t>
  </si>
  <si>
    <t>11-13-2014 meter tap paid/installed, tax card - 2015, customer survey = plastic/poly/pex, 11-13-2014 meter tap paid/installed, tax card - 2015,  customer survey = plastic/poly/pex</t>
  </si>
  <si>
    <t>13861 S HWY 10</t>
  </si>
  <si>
    <t>13867 S HWY 10</t>
  </si>
  <si>
    <t>13891 S HWY 10</t>
  </si>
  <si>
    <t>13983 E 139TH ST S</t>
  </si>
  <si>
    <t>13901 E 139TH ST S</t>
  </si>
  <si>
    <t>13965 S HWY 10</t>
  </si>
  <si>
    <t>14051 S HWY 10</t>
  </si>
  <si>
    <t>meter tap paid/installed 03-13-2000 acc# 1682, tax card - yr built 2000, meter tap paid/installed 03-13-2000 acc# 1682, tax card - yr built 2000</t>
  </si>
  <si>
    <t>14073 S HWY 10</t>
  </si>
  <si>
    <t>2022 mobile home (tax) w older, existing meter, 2022 mobile home (tax) w older, existing meter</t>
  </si>
  <si>
    <t>14097 S HWY 10</t>
  </si>
  <si>
    <t>13998 S 145TH ST E</t>
  </si>
  <si>
    <t>meter tap paid/installed 08/21/2003 acc# 2114 - older home or mobile home?, meter tap paid/installed 08/21/2003 acc# 2114 - older home or mobile home?</t>
  </si>
  <si>
    <t>14093 S 145TH ST E</t>
  </si>
  <si>
    <t>tap &amp; meter likely placed in 2011, tax card - 2022 (see customer file notes)</t>
  </si>
  <si>
    <t>13703 S 145TH ST E</t>
  </si>
  <si>
    <t>meter tap installed 10-04-2019, meter tap installed 10-04-2019</t>
  </si>
  <si>
    <t>13333 S 145TH ST E</t>
  </si>
  <si>
    <t>13295 S 145TH ST E</t>
  </si>
  <si>
    <t>443124 E 1007TH RD</t>
  </si>
  <si>
    <t>443201 E 1007TH RD</t>
  </si>
  <si>
    <t>443214 E 1007TH RD</t>
  </si>
  <si>
    <t>443262 E 1007TH RD</t>
  </si>
  <si>
    <t>443456 E 1007TH RD</t>
  </si>
  <si>
    <t>443500 E 1007TH RD</t>
  </si>
  <si>
    <t>tax card - year built 1992, tax card - year built 1992</t>
  </si>
  <si>
    <t>443493 E 1007TH RD</t>
  </si>
  <si>
    <t>443632 E 1007TH RD</t>
  </si>
  <si>
    <t>meter tap paid/installed 07/27/1998 - taylor ck rd, meter tap paid/installed 07/27/1998 - taylor ck rd</t>
  </si>
  <si>
    <t>443628 E 1007TH RD</t>
  </si>
  <si>
    <t>meter tap paid/installed 07-05-2000, meter tap paid/installed 07-05-2000</t>
  </si>
  <si>
    <t>meter tap paid/installed 04-05-2012, mobile home, meter tap paid/installed 04-05-2012, mobile home</t>
  </si>
  <si>
    <t>443650 E 1007TH RD</t>
  </si>
  <si>
    <t>443871 E 1007TH RD</t>
  </si>
  <si>
    <t>14369 S 145TH ST E</t>
  </si>
  <si>
    <t>tax card - 2016, tax card - 2016</t>
  </si>
  <si>
    <t>101053 S 4430TH RD</t>
  </si>
  <si>
    <t>meter tap paid/installed 07-06-2011 acc# 1092, meter tap paid/installed 07-06-2011 acc# 1092</t>
  </si>
  <si>
    <t>101067 S 4430TH RD</t>
  </si>
  <si>
    <t>14453 S 145TH ST E</t>
  </si>
  <si>
    <t>2008 mobile w older, existing meter, 2008 mobile w older, existing meter</t>
  </si>
  <si>
    <t>101205 S 4430TH RD</t>
  </si>
  <si>
    <t>S OF CNTY LN RD - VACANT</t>
  </si>
  <si>
    <t>101531 S 4430TH RD</t>
  </si>
  <si>
    <t>15011 S 145TH ST E</t>
  </si>
  <si>
    <t>meter tap paid / installed 08-17-2022, tax card 2023, --, meter tap paid / installed 08-17-2022, tax card 2023</t>
  </si>
  <si>
    <t>15235 S 145 ST E</t>
  </si>
  <si>
    <t>15301 S 145TH ST E</t>
  </si>
  <si>
    <t>01-24-2005 meter paid/installed (where existed one previously?), 01-24-2005 meter paid/installed (where existed one previously?)</t>
  </si>
  <si>
    <t>15299 S 145TH ST E</t>
  </si>
  <si>
    <t>tax card - 2007, tax card - 2007</t>
  </si>
  <si>
    <t>618 NW RAILROAD ST</t>
  </si>
  <si>
    <t>RURAL NW RAILROAD ST - VACANT</t>
  </si>
  <si>
    <t>RURAL NW RAILROAD ST - AGRI METER</t>
  </si>
  <si>
    <t>meter tap paid/inst'd 02-23-2012 (agri meter), meter tap paid/inst'd 02-23-2012 (agri meter)</t>
  </si>
  <si>
    <t>415 NW RAILROAD ST</t>
  </si>
  <si>
    <t>2002 tax card, customer file, 2002 tax card, customer file</t>
  </si>
  <si>
    <t>411 NW RAILROAD ST</t>
  </si>
  <si>
    <t>2006 mobile home w/ older tap / meter, 2006 mobile home w/ older tap / meter</t>
  </si>
  <si>
    <t>401 NW RAILROAD ST</t>
  </si>
  <si>
    <t>313 NW RAILROAD ST</t>
  </si>
  <si>
    <t>311 NW RAILROAD ST</t>
  </si>
  <si>
    <t>309 NW RAILROAD ST</t>
  </si>
  <si>
    <t>307 NW RAILROAD ST</t>
  </si>
  <si>
    <t>101 N CARLILE ST</t>
  </si>
  <si>
    <t>303 NW RAILROAD ST</t>
  </si>
  <si>
    <t>100 HUBLER RD</t>
  </si>
  <si>
    <t>200 HUBLER RD</t>
  </si>
  <si>
    <t>1011 N HWY 10</t>
  </si>
  <si>
    <t>1009 N HWY 10</t>
  </si>
  <si>
    <t>200 HAZEL ST</t>
  </si>
  <si>
    <t>2020 mobile home with older/existing meter/tap, 2020 mobile home with older/existing meter/tap</t>
  </si>
  <si>
    <t>202 HAZEL ST</t>
  </si>
  <si>
    <t>206 HAZEL ST</t>
  </si>
  <si>
    <t>210 HAZEL ST</t>
  </si>
  <si>
    <t>103 LONGVIEW ST</t>
  </si>
  <si>
    <t>100 LONGVIEW ST</t>
  </si>
  <si>
    <t>119 LYNWOOD DR</t>
  </si>
  <si>
    <t>120 LYNWOOD DR</t>
  </si>
  <si>
    <t>water tap fee 8-22-2007, water tap fee 8-22-2007, tax card year built 2008, acc #2383, water tap fee 8-22-2007, --</t>
  </si>
  <si>
    <t>118 LYNWOOD DR</t>
  </si>
  <si>
    <t>water tap coupon redeemed 2008, tax card bldg 2012, water tap coupon redeemed 2008, tax card bldg 2012</t>
  </si>
  <si>
    <t>116 LYNWOOD DR</t>
  </si>
  <si>
    <t>117 LYNWOOD DR</t>
  </si>
  <si>
    <t>meter/tap installed 02-21-2008, tax card - 2008, meter/tap installed 02-21-2008, tax card - 2008</t>
  </si>
  <si>
    <t>113 LYNWOOD LN</t>
  </si>
  <si>
    <t>205 HAZEL ST</t>
  </si>
  <si>
    <t>1008 N HWY 10</t>
  </si>
  <si>
    <t>912 N HWY 10</t>
  </si>
  <si>
    <t>908 N HWY 10</t>
  </si>
  <si>
    <t>904 N HWY 10</t>
  </si>
  <si>
    <t>900 N HWY 10</t>
  </si>
  <si>
    <t>903 HENRY LN</t>
  </si>
  <si>
    <t>905 HENRY LN</t>
  </si>
  <si>
    <t>909 HENRY LN</t>
  </si>
  <si>
    <t>1001 HENRY LN</t>
  </si>
  <si>
    <t>1004 HENRY LN</t>
  </si>
  <si>
    <t>1007 HENRY LN</t>
  </si>
  <si>
    <t>1006 HENRY LN</t>
  </si>
  <si>
    <t>1011 HENRY LN</t>
  </si>
  <si>
    <t>1013 HENRY LN</t>
  </si>
  <si>
    <t>101 SHEFFIELD RD</t>
  </si>
  <si>
    <t>309 SHEFFIELD RD</t>
  </si>
  <si>
    <t>202 SHEFFIELD RD</t>
  </si>
  <si>
    <t>meter tap paid/inst'd 12-14-2011, tax card - yr built 2012, meter tap paid/inst'd 12-14-2011, tax card - yr built 2012</t>
  </si>
  <si>
    <t>217 SHEFFIELD RD</t>
  </si>
  <si>
    <t>12-14-2011 water tap pd/inst'd acc# 1369, tax card - yr built 2012, 12-14-2011 water tap pd/inst'd acc# 1369, tax card - yr built 2012</t>
  </si>
  <si>
    <t>221 SHEFFIELD RD</t>
  </si>
  <si>
    <t>06-19-2020 tap/meter installed; paid 05-07-2020 - acc #1776, --, 06-19-2020 tap/meter installed; paid 05-07-2020 - acc #1776, --</t>
  </si>
  <si>
    <t>808 N HWY 10</t>
  </si>
  <si>
    <t>808-1/2 N HWY 10</t>
  </si>
  <si>
    <t>905 N HWY 10</t>
  </si>
  <si>
    <t>meter paid/installed 05-12-2014, tax card - 2019, meter paid/installed 05-12-2014, tax card - 2019</t>
  </si>
  <si>
    <t>815 N HWY 10</t>
  </si>
  <si>
    <t>811 N HWY 10</t>
  </si>
  <si>
    <t>809 N HWY 10</t>
  </si>
  <si>
    <t>800 N HWY 10</t>
  </si>
  <si>
    <t>801 N HWY 10</t>
  </si>
  <si>
    <t>708 N HWY 10</t>
  </si>
  <si>
    <t>707 N HWY 10</t>
  </si>
  <si>
    <t>709 N HWY 10</t>
  </si>
  <si>
    <t>615 N HWY 10</t>
  </si>
  <si>
    <t>614 N HWY 10</t>
  </si>
  <si>
    <t>meter tap paid/installed 07-13-2000, tax card - yr built 2001, meter tap paid/installed 07-13-2000, tax card - yr built 2001</t>
  </si>
  <si>
    <t>612 N HWY 10</t>
  </si>
  <si>
    <t>600 N HWY 10</t>
  </si>
  <si>
    <t>613 N HWY 10</t>
  </si>
  <si>
    <t>meter tap paid/installed 11-01-1996, tax card 1996, meter tap paid/installed 11-01-1996, tax card 1996</t>
  </si>
  <si>
    <t>611 N HWY 10</t>
  </si>
  <si>
    <t>438 N HWY 10</t>
  </si>
  <si>
    <t>meter tap paid/inst'd 03-14-2012, tax card - yr built 2013, meter tap paid/inst'd 03-14-2012, tax card - yr built 2013</t>
  </si>
  <si>
    <t>514 N HWY 10</t>
  </si>
  <si>
    <t>415 N HWY 10</t>
  </si>
  <si>
    <t>411 N HWY 10</t>
  </si>
  <si>
    <t>407 N HWY 10</t>
  </si>
  <si>
    <t>406 N HWY 10</t>
  </si>
  <si>
    <t>401 N HWY 10</t>
  </si>
  <si>
    <t>tax card - yr built 1965</t>
  </si>
  <si>
    <t>400 N HWY 10</t>
  </si>
  <si>
    <t>meter tap installed 07-01-2010, tax card, yr built = 2010, meter tap installed 07-01-2010, tax card, yr built = 2010, meter tap installed 07-01-2010, tax card, yr built = 2010</t>
  </si>
  <si>
    <t>315 N HWY 10</t>
  </si>
  <si>
    <t>309 N HWY 10</t>
  </si>
  <si>
    <t>215 N HWY 10</t>
  </si>
  <si>
    <t>209 N HWY 10</t>
  </si>
  <si>
    <t>tap paid/installed 08-21-1996, tax card - 1998, tap paid/installed 08-21-1996, tax card - 1998</t>
  </si>
  <si>
    <t>201 N HWY 10</t>
  </si>
  <si>
    <t>112 WATERTOWER RD</t>
  </si>
  <si>
    <t>per tax record: 8-12-21 SOLD OLD HOUSE TO BE MOVED - BUILT NEW HOUSE FOR 1994, per tax record: 8-12-21 SOLD OLD HOUSE TO BE MOVED - BUILT NEW HOUSE FOR 1994, per tax record: 8-12-21 SOLD OLD HOUSE TO BE MOVED - BUILT NEW HOUSE FOR 1994</t>
  </si>
  <si>
    <t>101 RENA ST</t>
  </si>
  <si>
    <t>100 EICHLING ST</t>
  </si>
  <si>
    <t>108 EICHLING ST APT 1</t>
  </si>
  <si>
    <t>108 EICHLING ST APT 2</t>
  </si>
  <si>
    <t>108 EICHLING ST APT 3</t>
  </si>
  <si>
    <t>111 RENA ST</t>
  </si>
  <si>
    <t>201 WATERTOWER RD</t>
  </si>
  <si>
    <t>203 WATERTOWER RD</t>
  </si>
  <si>
    <t>205 WATERTOWER RD</t>
  </si>
  <si>
    <t>101 EICHLING ST</t>
  </si>
  <si>
    <t>meter installed 3/20/13; tax card year built 2013, meter installed 3/20/13; tax card year built 2013, meter installed 3/20/13; tax card year built 2013</t>
  </si>
  <si>
    <t>105 EICHLING ST</t>
  </si>
  <si>
    <t>meter tap 3-13-2013; tax card - 2013, meter tap 3-13-2013; tax card year built 2013, meter tap 3-13-2013; tax card - 2013</t>
  </si>
  <si>
    <t>207 WATERTOWER RD</t>
  </si>
  <si>
    <t>209 WATERTOWER RD</t>
  </si>
  <si>
    <t>215 WATERTOWER RD</t>
  </si>
  <si>
    <t>305 WATERTOWER RD</t>
  </si>
  <si>
    <t>315 WATERTOWER RD</t>
  </si>
  <si>
    <t>320 WATERTOWER RD</t>
  </si>
  <si>
    <t>324 WATERTOWER RD</t>
  </si>
  <si>
    <t>319 WATERTOWER RD</t>
  </si>
  <si>
    <t>tax card - yr built 1997, tax card - yr built 1997</t>
  </si>
  <si>
    <t>401 WATERTOWER RD</t>
  </si>
  <si>
    <t>1997 mobile home w/ older, existing meter, 1997 mobile home w/ older, existing meter</t>
  </si>
  <si>
    <t>208 WATERTOWER RD</t>
  </si>
  <si>
    <t>130 EICHLING ST</t>
  </si>
  <si>
    <t>05-20-2009 meter/tap installed for acc# 542,  tax card shows 2002 mobile home on site, --, 05-20-2009 meter/tap installed for acc# 542,  tax card shows 2002 mobile home on site, --</t>
  </si>
  <si>
    <t>403 EICHLING ST</t>
  </si>
  <si>
    <t>605 EICHLING ST</t>
  </si>
  <si>
    <t>tap paid/installed 04-05-1996, tax card - 1996, tap paid/installed 04-05-1996, tax card - 1996</t>
  </si>
  <si>
    <t>EICHLING ST - AGRI METER</t>
  </si>
  <si>
    <t>10-08-2021 meter tap paid/installed for agricultural purposes, --, 10-08-2021 meter tap paid/installed for agricultural purposes, --</t>
  </si>
  <si>
    <t>1023 EICHLING ST</t>
  </si>
  <si>
    <t>Meter tap paid/installed 07/26/2011, tax record 2014, Meter tap paid/installed 07/26/2011, tax record 2014</t>
  </si>
  <si>
    <t>1308 EICHLING ST</t>
  </si>
  <si>
    <t>07-26-1994, tap paid/installed, tax card - yr built 1996, --, 07-26-1994, tap paid/installed, tax card - yr built 1996, --</t>
  </si>
  <si>
    <t>1502 EICHLING ST</t>
  </si>
  <si>
    <t>additionally new tap fee paid 09/08/2005, additionally new tap fee paid 09/08/2005</t>
  </si>
  <si>
    <t>1504 EICHLING ST</t>
  </si>
  <si>
    <t>1505 EICHLING ST</t>
  </si>
  <si>
    <t>512 N MAIN ST</t>
  </si>
  <si>
    <t>101 E 2ND ST</t>
  </si>
  <si>
    <t>meter pulled 2010, meter pulled 2010,  meter pulled 2010, meter pulled 2010</t>
  </si>
  <si>
    <t>408 N MAIN ST</t>
  </si>
  <si>
    <t>402 N MAIN ST</t>
  </si>
  <si>
    <t>412 N MAIN ST</t>
  </si>
  <si>
    <t>meter tap installed 06-29-2016, --, meter tap installed 06-29-2016</t>
  </si>
  <si>
    <t>100 E 2ND ST</t>
  </si>
  <si>
    <t>112 E 2ND ST</t>
  </si>
  <si>
    <t>100 E 3RD ST</t>
  </si>
  <si>
    <t>remodeled since 2022 (built 1962),  remodeled since 2022 (built 1962)</t>
  </si>
  <si>
    <t>104 E 3RD ST</t>
  </si>
  <si>
    <t>105 E 3RD ST</t>
  </si>
  <si>
    <t>106 E 3RD ST</t>
  </si>
  <si>
    <t>tax card - 1989, --, tax card - 1989</t>
  </si>
  <si>
    <t>115 E 3RD ST</t>
  </si>
  <si>
    <t>110 E 3RD ST</t>
  </si>
  <si>
    <t>305 STEVE OWENS RD</t>
  </si>
  <si>
    <t>07-31-2019 2" water tap fee / installed, --, 07-31-2019 2" water tap fee / installed</t>
  </si>
  <si>
    <t>329 STEVE OWENS RD</t>
  </si>
  <si>
    <t>313 STEVE OWENS RD</t>
  </si>
  <si>
    <t>tax card - yr built 2008, tax card - yr built 2008</t>
  </si>
  <si>
    <t>515 FIELDS ST</t>
  </si>
  <si>
    <t>meter tap 11-01-2016, --, meter tap 11-01-2016</t>
  </si>
  <si>
    <t>315 N GERMAN ST</t>
  </si>
  <si>
    <t>2002 mobile home w/ older, existing meter, 2002 mobile home w/ older, existing meter</t>
  </si>
  <si>
    <t>307 N GERMAN ST</t>
  </si>
  <si>
    <t>115 E 4TH ST</t>
  </si>
  <si>
    <t>111 E 4TH ST</t>
  </si>
  <si>
    <t>109 E 4TH ST</t>
  </si>
  <si>
    <t>new construction on old (1954) site, new construction on old (1954) site</t>
  </si>
  <si>
    <t>105 E 4TH ST</t>
  </si>
  <si>
    <t>103 E 4TH ST</t>
  </si>
  <si>
    <t>tax card -1997, tax card -1997</t>
  </si>
  <si>
    <t>102 E 4TH ST</t>
  </si>
  <si>
    <t>meter tap paid/installed 05-01-1998 acc# 1444, meter tap paid/installed 05-01-1998 acc# 1444</t>
  </si>
  <si>
    <t>104 E 4TH ST</t>
  </si>
  <si>
    <t>108 E 4TH ST</t>
  </si>
  <si>
    <t>110 E 4TH ST</t>
  </si>
  <si>
    <t>112 E 4TH ST</t>
  </si>
  <si>
    <t>205 E 4TH ST</t>
  </si>
  <si>
    <t>204 E 4TH ST</t>
  </si>
  <si>
    <t>tax card 1988 , with older, existing meter, tax card 1988 , with older, existing meter</t>
  </si>
  <si>
    <t>208 N GERMAN ST</t>
  </si>
  <si>
    <t>204 N GERMAN ST</t>
  </si>
  <si>
    <t>200 N GERMAN ST</t>
  </si>
  <si>
    <t>205 E 5TH ST</t>
  </si>
  <si>
    <t>208 E 5TH ST</t>
  </si>
  <si>
    <t>2008 tax card w/ older, existing meter, 2008 tax card w/ older, existing meter</t>
  </si>
  <si>
    <t>209 E 5TH ST</t>
  </si>
  <si>
    <t>211 E 5TH ST</t>
  </si>
  <si>
    <t>115 N HAYES ST</t>
  </si>
  <si>
    <t>211A NE RAILROAD ST</t>
  </si>
  <si>
    <t>meter tap paid /installed 02-11-2020 (formerly apt laundry bldg), meter tap paid /installed 02-11-2020 (formerly apt laundry bldg)</t>
  </si>
  <si>
    <t>211 NE RAILROAD ST</t>
  </si>
  <si>
    <t>meter activated 2001, tax card yr -built 2001, --, meter activated 2001, tax card yr -built 2001, --</t>
  </si>
  <si>
    <t>213 NE RAILROAD ST</t>
  </si>
  <si>
    <t>215 NE RAILROAD ST</t>
  </si>
  <si>
    <t>217 NE RAILROAD ST</t>
  </si>
  <si>
    <t>112 N HAYES ST</t>
  </si>
  <si>
    <t>301 NE RAILROAD ST</t>
  </si>
  <si>
    <t>meter taps paid/installed 11-06-2002 acc# 2034, tax card - yr built 2007, --, meter taps paid/installed 11-06-2002 acc# 2034, tax card - yr built 2007, --</t>
  </si>
  <si>
    <t>303 NE RAILROAD ST</t>
  </si>
  <si>
    <t>tax card - 2007, --, tax card - 2007, --</t>
  </si>
  <si>
    <t>309 NE RAILROAD ST</t>
  </si>
  <si>
    <t>209 NE RAILROAD ST</t>
  </si>
  <si>
    <t>203 NE RAILROAD ST</t>
  </si>
  <si>
    <t>201 NE RAILROAD ST</t>
  </si>
  <si>
    <t>meter tap paid/installed 06-12-2000 (building tax card = 1984), meter tap paid/installed 06-12-2000 (building tax card = 1984)</t>
  </si>
  <si>
    <t>115 NE RAILROAD ST</t>
  </si>
  <si>
    <t>114 E 5TH ST</t>
  </si>
  <si>
    <t>customer identification - plastic/poly/pex via customer survey</t>
  </si>
  <si>
    <t>112 N GERMAN ST</t>
  </si>
  <si>
    <t>115 E 5TH ST</t>
  </si>
  <si>
    <t>113 E 5TH ST</t>
  </si>
  <si>
    <t>111 E 5TH ST</t>
  </si>
  <si>
    <t>110 E 5TH ST</t>
  </si>
  <si>
    <t>109 E 5TH ST</t>
  </si>
  <si>
    <t>105 E 5TH ST</t>
  </si>
  <si>
    <t>108 E 5TH ST</t>
  </si>
  <si>
    <t>meter tap paid/installed 11-12-1999 , meter tap paid/installed 11-12-1999</t>
  </si>
  <si>
    <t>106 E 5TH ST</t>
  </si>
  <si>
    <t>107 NE RAILROAD ST</t>
  </si>
  <si>
    <t>104 E 5TH ST</t>
  </si>
  <si>
    <t>mobile home , unknown meter/tap date, --, mobile home , unknown meter/tap date</t>
  </si>
  <si>
    <t>103 NE RAILROAD ST</t>
  </si>
  <si>
    <t>102 E 5TH ST</t>
  </si>
  <si>
    <t>100 N MAIN ST</t>
  </si>
  <si>
    <t>former gas station/garage. tax card lists 1952 and 2001, former gas station/garage. tax card lists 1952 and 2001</t>
  </si>
  <si>
    <t>103 E 5TH ST</t>
  </si>
  <si>
    <t>200 N MAIN ST</t>
  </si>
  <si>
    <t>204 N MAIN ST</t>
  </si>
  <si>
    <t>202 N MAIN ST</t>
  </si>
  <si>
    <t>206 N MAIN ST</t>
  </si>
  <si>
    <t>208 N MAIN ST</t>
  </si>
  <si>
    <t>212 N MAIN ST</t>
  </si>
  <si>
    <t>210 N MAIN ST</t>
  </si>
  <si>
    <t>300 N MAIN ST</t>
  </si>
  <si>
    <t>312 N MAIN ST</t>
  </si>
  <si>
    <t>501 N MAIN ST</t>
  </si>
  <si>
    <t>05-31-2017 meter tap paid/installed, tax card - yr built 2018, --, 05-31-2017 meter tap paid/installed, tax card - yr built 2018, --</t>
  </si>
  <si>
    <t>109 W 2ND ST</t>
  </si>
  <si>
    <t>409 N MAIN ST</t>
  </si>
  <si>
    <t>09-11-2007 meter tap paid/ installed, --, 09-11-2007 meter tap paid/ installed, --</t>
  </si>
  <si>
    <t>108 W 2ND ST</t>
  </si>
  <si>
    <t>112 W 2ND ST</t>
  </si>
  <si>
    <t>415 N WINN ST</t>
  </si>
  <si>
    <t>401 N WINN ST</t>
  </si>
  <si>
    <t>401 1/2 N WINN ST</t>
  </si>
  <si>
    <t>meter tap paid/installed 01-10-2000 (mobile home? now vacant), meter tap paid/installed 01-10-2000 (mobile home? now vacant)</t>
  </si>
  <si>
    <t>115 W 3RD ST</t>
  </si>
  <si>
    <t>112 W 3RD ST</t>
  </si>
  <si>
    <t>315 N MAIN ST</t>
  </si>
  <si>
    <t>2009 building with older/existing meter, 2009 building with older/existing meter</t>
  </si>
  <si>
    <t>309 N MAIN ST</t>
  </si>
  <si>
    <t>08-02-2011 2" meter tap paid /installed for Laundry, --, 08-02-2011 2" meter tap paid /installed for Laundry</t>
  </si>
  <si>
    <t>305 N MAIN ST</t>
  </si>
  <si>
    <t>303-1/2 N MAIN ST</t>
  </si>
  <si>
    <t>301 N MAIN ST</t>
  </si>
  <si>
    <t>107 W 4TH ST</t>
  </si>
  <si>
    <t>109 W 4TH ST</t>
  </si>
  <si>
    <t>211 N MAIN ST</t>
  </si>
  <si>
    <t>2" meter for BB field irrigation, --, 2" meter for BB field irrigation, 2" meter for BB field irrigation, but possibility exists that it could still service an outbuilding</t>
  </si>
  <si>
    <t>112 W 4TH ST</t>
  </si>
  <si>
    <t>208 N WINN ST</t>
  </si>
  <si>
    <t>214 W 4TH ST</t>
  </si>
  <si>
    <t>216 W 4TH ST</t>
  </si>
  <si>
    <t>215 W 4TH ST</t>
  </si>
  <si>
    <t>1" meter is between cafeteria &amp; 1st/2nd grade classrooms, as of 2018 feeds kitchen &amp; saferoom; originally set for garden area, --,  1" meter is between cafeteria &amp; 1st/2nd grade classrooms, as of 2018 feeds kitchen &amp; saferoom; originally set for garden area,  --</t>
  </si>
  <si>
    <t>301 N WINN ST</t>
  </si>
  <si>
    <t>300 N WINN ST</t>
  </si>
  <si>
    <t>305 N CARLILE ST</t>
  </si>
  <si>
    <t>307 N CARLILE ST</t>
  </si>
  <si>
    <t>307 W 4TH ST</t>
  </si>
  <si>
    <t>301 W 4TH ST LOT 12</t>
  </si>
  <si>
    <t>Developer confirmed mobile home park meters /materials set approx 2002. Most on customer side are PVC or Pex., --, Developer confirmed mobile home park meters /materials set approx 2002. Most on customer side are PVC or Pex., --</t>
  </si>
  <si>
    <t>300 W 5TH ST LOT 1</t>
  </si>
  <si>
    <t>300 W 5TH ST LOT 2</t>
  </si>
  <si>
    <t>300 W 5TH ST LOT 3</t>
  </si>
  <si>
    <t>301 W 4TH ST LOT 14</t>
  </si>
  <si>
    <t>301 W 4TH ST LOT 15</t>
  </si>
  <si>
    <t>301 W 4TH ST LOT 4</t>
  </si>
  <si>
    <t>300 W 5TH ST LOT 5</t>
  </si>
  <si>
    <t>300 W 5TH ST LOT 6</t>
  </si>
  <si>
    <t>301 W 4TH ST LOT 16</t>
  </si>
  <si>
    <t>301 W 4TH ST LOT 17</t>
  </si>
  <si>
    <t>300 W 5TH ST LOT 7</t>
  </si>
  <si>
    <t>300 W 5TH ST LOT 19</t>
  </si>
  <si>
    <t>301 W 4TH ST LOT 18</t>
  </si>
  <si>
    <t>300 W 5TH ST LOT 8</t>
  </si>
  <si>
    <t>300 W 5TH ST LOT 9</t>
  </si>
  <si>
    <t>300 W 5TH ST LOT 10</t>
  </si>
  <si>
    <t>300 W 5TH ST LOT 11</t>
  </si>
  <si>
    <t>211 N CARLILE ST</t>
  </si>
  <si>
    <t>201 N CARLILE ST</t>
  </si>
  <si>
    <t>115 N CARLILE ST</t>
  </si>
  <si>
    <t>314 W 5TH ST</t>
  </si>
  <si>
    <t>05-18-1994 meter taps paid/installed (acc# 2350/mobile home), --, 05-18-1994 meter taps paid/installed (acc# 2350/mobile home)</t>
  </si>
  <si>
    <t>312 1/2 W 5TH ST</t>
  </si>
  <si>
    <t>meter tap installed 03-24-2010, --, meter tap installed 03-24-2010, --</t>
  </si>
  <si>
    <t>312 W 5TH ST</t>
  </si>
  <si>
    <t>customer file, customer file</t>
  </si>
  <si>
    <t>316 W 5TH ST</t>
  </si>
  <si>
    <t>water meter paid/installed - 11-05-2013, water meter paid/installed - 11-05-2013</t>
  </si>
  <si>
    <t>212 W 5TH ST</t>
  </si>
  <si>
    <t>customer identification - survey</t>
  </si>
  <si>
    <t>105 N CARLILE ST</t>
  </si>
  <si>
    <t>211 NW RAILROAD ST</t>
  </si>
  <si>
    <t>209 NW RAILROAD ST</t>
  </si>
  <si>
    <t>208 W 5TH ST</t>
  </si>
  <si>
    <t>103 N WINN ST</t>
  </si>
  <si>
    <t>200 W 5TH ST</t>
  </si>
  <si>
    <t>115 NW RAILROAD ST</t>
  </si>
  <si>
    <t>112 W 5TH ST</t>
  </si>
  <si>
    <t>larger tap installed, tax card - 2000 build date, larger tap installed, tax card - 2000 build date, larger tap installed, tax card - 2000 build date, larger tap installed, tax card - 2000 build date</t>
  </si>
  <si>
    <t>110 NW RAILROAD ST</t>
  </si>
  <si>
    <t>108 W 5TH ST</t>
  </si>
  <si>
    <t>103 N MAIN ST</t>
  </si>
  <si>
    <t>101 N MAIN ST</t>
  </si>
  <si>
    <t>105 N MAIN ST</t>
  </si>
  <si>
    <t>113 N MAIN ST</t>
  </si>
  <si>
    <t>108 NE RAILROAD ST</t>
  </si>
  <si>
    <t>101 S CAMPBELL ST</t>
  </si>
  <si>
    <t>200 SE RAILROAD ST</t>
  </si>
  <si>
    <t>208 SE RAILROAD ST</t>
  </si>
  <si>
    <t>214 SE RAILROAD ST</t>
  </si>
  <si>
    <t>112 S ENSMINGER ST</t>
  </si>
  <si>
    <t>304 E 8TH ST</t>
  </si>
  <si>
    <t>306 SE RAILROAD ST</t>
  </si>
  <si>
    <t>208 S CAMPBELL ST</t>
  </si>
  <si>
    <t>205 ENSMINGER ST</t>
  </si>
  <si>
    <t>209 ENSMINGER ST</t>
  </si>
  <si>
    <t>214 ENSMINGER ST</t>
  </si>
  <si>
    <t>meter tap paid/installed 09-08-1999, meter tap paid/installed 09-08-1999</t>
  </si>
  <si>
    <t>114 GENEVA CIR</t>
  </si>
  <si>
    <t>123 GENEVA CIR</t>
  </si>
  <si>
    <t>112 GENEVA CIR</t>
  </si>
  <si>
    <t>121 GENEVA CIR</t>
  </si>
  <si>
    <t>110 GENEVA CIR</t>
  </si>
  <si>
    <t>119 GENEVA CIR</t>
  </si>
  <si>
    <t>117 GENEVA CIR</t>
  </si>
  <si>
    <t>115 GENEVA CIR</t>
  </si>
  <si>
    <t>113 GENEVA CIR</t>
  </si>
  <si>
    <t>108 GENEVA CIR</t>
  </si>
  <si>
    <t>106 GENEVA CIR</t>
  </si>
  <si>
    <t>111 GENEVA CIR</t>
  </si>
  <si>
    <t>109 GENEVA CIR</t>
  </si>
  <si>
    <t>107 GENEVA CIR</t>
  </si>
  <si>
    <t>105 GENEVA CIR</t>
  </si>
  <si>
    <t>104 GENEVA CIR</t>
  </si>
  <si>
    <t>102 GENEVA CIR</t>
  </si>
  <si>
    <t>103 GENEVA CIR</t>
  </si>
  <si>
    <t>100 GENEVA CIR</t>
  </si>
  <si>
    <t>101 GENEVA CIR</t>
  </si>
  <si>
    <t>300 S CAMPBELL ST</t>
  </si>
  <si>
    <t>tax card - yr built 1990, tax card - yr built 1990</t>
  </si>
  <si>
    <t>208 E 9TH ST</t>
  </si>
  <si>
    <t>Meter tap paid/inst'd 11-07-1997 acc# 1378, Meter tap paid/inst'd 11-07-1997 acc# 1378</t>
  </si>
  <si>
    <t>213 E 9TH ST</t>
  </si>
  <si>
    <t>meter tap paid/installed 02/12/2015 acc# 2116, tax card - 2015, meter tap paid/installed 02/12/2015 acc# 2116, tax card - 2015</t>
  </si>
  <si>
    <t>212 S CAMPBELL ST</t>
  </si>
  <si>
    <t>215 S ENSMINGER ST</t>
  </si>
  <si>
    <t>212 E 8TH ST</t>
  </si>
  <si>
    <t>113 S ENSMINGER ST</t>
  </si>
  <si>
    <t>208 E 8TH ST</t>
  </si>
  <si>
    <t>200 E 8TH ST</t>
  </si>
  <si>
    <t>112 S CAMPBELL ST</t>
  </si>
  <si>
    <t>112-1/2 S CAMPBELL ST</t>
  </si>
  <si>
    <t>201-1 S CAMPBELL ST</t>
  </si>
  <si>
    <t>meter/tap installed 04-13-2016, triplex, meter/tap installed 04-13-2016, triplex</t>
  </si>
  <si>
    <t>201-3 S CAMPBELL ST</t>
  </si>
  <si>
    <t>201-2 S CAMPBELL ST</t>
  </si>
  <si>
    <t>301 S CAMPBELL ST</t>
  </si>
  <si>
    <t>307 S CAMPBELL ST</t>
  </si>
  <si>
    <t>305 S CAMPBELL ST</t>
  </si>
  <si>
    <t>303 S CAMPBELL ST</t>
  </si>
  <si>
    <t>110 E 9TH ST</t>
  </si>
  <si>
    <t>was meter previously assigned as 303-1/2 Campbell (acc# 2115), was meter previously assigned as 303-1/2 Campbell(acc# 2115)</t>
  </si>
  <si>
    <t>304-1/2 S MAIN ST</t>
  </si>
  <si>
    <t>304 S MAIN ST</t>
  </si>
  <si>
    <t>tax card - 1989, --, tax card - 1989, --</t>
  </si>
  <si>
    <t>300 1/2 SMAIN</t>
  </si>
  <si>
    <t>300 S MAIN ST</t>
  </si>
  <si>
    <t>214 S MAIN ST</t>
  </si>
  <si>
    <t>tax card - yr built 1995, tax card - yr built 1995</t>
  </si>
  <si>
    <t>212 S MAIN ST</t>
  </si>
  <si>
    <t>tax card 1995, tax card 1995</t>
  </si>
  <si>
    <t>206 S MAIN ST</t>
  </si>
  <si>
    <t>tax card - yr built 1995, --, tax card - yr built 1995, --</t>
  </si>
  <si>
    <t>111 E 9TH ST</t>
  </si>
  <si>
    <t>2023 commercial bldg w/ tap/meter of unknown install date, 2023 commercial bldg w/ tap/meter of unknown install date</t>
  </si>
  <si>
    <t>204 S MAIN ST</t>
  </si>
  <si>
    <t>202 S MAIN ST</t>
  </si>
  <si>
    <t>201 S CAMPBELL ST</t>
  </si>
  <si>
    <t>115 S CAMPBELL ST</t>
  </si>
  <si>
    <t>100 SE RAILROAD ST</t>
  </si>
  <si>
    <t>meter tap paid 10/18/2022, installed 02/15/2023 - acc# 352, meter tap paid 10/18/2022, installed 02/15/2023 - acc# 352</t>
  </si>
  <si>
    <t>108 S MAIN ST</t>
  </si>
  <si>
    <t>104 S MAIN ST</t>
  </si>
  <si>
    <t>100-1/2 S MAIN ST</t>
  </si>
  <si>
    <t>100 S MAIN ST</t>
  </si>
  <si>
    <t>103 SE RAILROAD ST</t>
  </si>
  <si>
    <t>504 S MAIN ST</t>
  </si>
  <si>
    <t>meter tap installed acc# 1267 , tax card , building date = 2018, --, meter tap installed acc# 1267, tax card , building date = 2018, --</t>
  </si>
  <si>
    <t>503 S MAIN ST</t>
  </si>
  <si>
    <t>tax card - yr built 1992, tax card - yr built 1992</t>
  </si>
  <si>
    <t>801 S MAIN ST</t>
  </si>
  <si>
    <t>103088 S 4436TH RD</t>
  </si>
  <si>
    <t>103124 S 4436TH RD</t>
  </si>
  <si>
    <t>103139 S 4436TH RD</t>
  </si>
  <si>
    <t>meter/tap was installed to supply "hog barn" acc# 2266,  meter/tap was installed to supply "hog barn" acc# 2266</t>
  </si>
  <si>
    <t>103510 S 4436TH RD</t>
  </si>
  <si>
    <t>meter tap paid/installed 09-25-2002 acc# 2015, meter tap paid/installed 09-25-2002 acc# 2015</t>
  </si>
  <si>
    <t>240 OLD BRIDGE RD</t>
  </si>
  <si>
    <t>100 OLD BRIDGE RD</t>
  </si>
  <si>
    <t>08-08-2022 meter tap paid/installed for agricultural purposes, 08-08-2022 meter tap paid/installed for agricultural purposes, 08-08-2022 meter tap paid/installed for agricultural purposes</t>
  </si>
  <si>
    <t>315 S MAIN ST</t>
  </si>
  <si>
    <t>313 S MAIN ST</t>
  </si>
  <si>
    <t>311 S MAIN ST</t>
  </si>
  <si>
    <t>309 S MAIN ST</t>
  </si>
  <si>
    <t>305 S MAIN ST</t>
  </si>
  <si>
    <t>tax card - 1996, --, tax card - 1996, --</t>
  </si>
  <si>
    <t>101 W 10TH ST</t>
  </si>
  <si>
    <t>mobile home (2008), but meter /site had pre-existing meter w/ unknown installation details, mobile home (2008), but meter /site had pre-existing meter w/ unknown installation details</t>
  </si>
  <si>
    <t>108 W 10TH ST</t>
  </si>
  <si>
    <t>103 W 10TH ST</t>
  </si>
  <si>
    <t>1995 mobile home w/ older, existing meter/tap, 1995 mobile home w/ older, existing meter/tap</t>
  </si>
  <si>
    <t>200 W 10TH ST</t>
  </si>
  <si>
    <t>319 S WINN ST</t>
  </si>
  <si>
    <t>315 S WINN ST</t>
  </si>
  <si>
    <t>meter tap 08-11-2008 , acc# 1154 original site, --, meter tap 08-11-2008 ,acc# 1154 original site, --</t>
  </si>
  <si>
    <t>307 S WINN ST</t>
  </si>
  <si>
    <t>10-07-20 meter/tap installed; Paid 09/02/20 - acc# 1853, --, 10-07-20 meter/tap installed; Paid 09/02/20 - acc# 1853, --</t>
  </si>
  <si>
    <t>305 S WINN ST</t>
  </si>
  <si>
    <t>10-07-20 meter/tap installed; Paid 09/02/20 - acc# 1850, --, 10-07-20 meter/tap installed; Paid 09/02/20 - acc# 1850, --</t>
  </si>
  <si>
    <t>303 S WINN ST</t>
  </si>
  <si>
    <t>10-07-20 meter/tap installed; Paid 09/02/20 - acc# 1849, --, 10-07-20 meter/tap installed; Paid 09/02/20 - acc# 1849, --</t>
  </si>
  <si>
    <t>115 W 10TH ST</t>
  </si>
  <si>
    <t>1997 mobile home w/ older, existing meter, --, 1997 mobile home w/ older, existing meter</t>
  </si>
  <si>
    <t>208 S WINN ST</t>
  </si>
  <si>
    <t>212 S WINN ST</t>
  </si>
  <si>
    <t>302 S WINN ST</t>
  </si>
  <si>
    <t>10-04-1993 meter tap paid/installed; 2006 tax card - garage bldg, --, 10-04-1993 meter tap paid/installed; 2006 tax card - garage bldg, --</t>
  </si>
  <si>
    <t>111 W 9TH ST</t>
  </si>
  <si>
    <t>106 W 9TH ST</t>
  </si>
  <si>
    <t>06-24-2019 meter tap paid, 06-24-2019 acc# 1608 - installed meter/ tap for mobile home, 06-24-2019 meter tap paid, 06-24-2019 acc# 1608 - installed meter/ tap for mobile home</t>
  </si>
  <si>
    <t>101 W 9TH ST</t>
  </si>
  <si>
    <t>Older home (1960?) and newer mobile home?</t>
  </si>
  <si>
    <t>102 W 9TH ST</t>
  </si>
  <si>
    <t>303 S MAIN ST</t>
  </si>
  <si>
    <t>303-1/2 S MAIN ST</t>
  </si>
  <si>
    <t>04-07-1993 meter tap paid/installed (acc# 772-previous storage bldg), --, 04-07-1993 meter tap paid/installed (acc# 772-previous storage bldg), --</t>
  </si>
  <si>
    <t>215 S MAIN ST</t>
  </si>
  <si>
    <t>201 S MAIN ST</t>
  </si>
  <si>
    <t>PVC to building, copper inside building - JL, PVC to building, copper inside building - JL</t>
  </si>
  <si>
    <t>108 W 8TH ST</t>
  </si>
  <si>
    <t xml:space="preserve"> concrete pad behind GPWA shop, bldg torn down long ago</t>
  </si>
  <si>
    <t>107 W 8TH ST</t>
  </si>
  <si>
    <t>109 W 8TH ST</t>
  </si>
  <si>
    <t>101 S WINN ST</t>
  </si>
  <si>
    <t>103 S WINN ST</t>
  </si>
  <si>
    <t>105 S MAIN ST</t>
  </si>
  <si>
    <t>01-20-2021 meter tap paid /installed acc# 1896, 01-20-2021 meter tap paid /installed acc# 1896, 01-20-2021 meter tap paid /installed acc# 1896</t>
  </si>
  <si>
    <t>101 S MAIN ST</t>
  </si>
  <si>
    <t>108 SW RAILROAD ST</t>
  </si>
  <si>
    <t>110 SW RAILROAD ST</t>
  </si>
  <si>
    <t>208 SW RAILROAD ST</t>
  </si>
  <si>
    <t>meter tap paid/installed 11-05-2007 acc# 2386, meter tap paid/installed 11-05-2007 acc# 2386</t>
  </si>
  <si>
    <t>101 S LINDER ST</t>
  </si>
  <si>
    <t>103 S LINDER ST</t>
  </si>
  <si>
    <t>105 S LINDER ST</t>
  </si>
  <si>
    <t>314 SW RAILROAD ST</t>
  </si>
  <si>
    <t>300 SW RAILROAD ST</t>
  </si>
  <si>
    <t>312-A SW RAILROAD ST</t>
  </si>
  <si>
    <t>312 SW RAILROAD ST</t>
  </si>
  <si>
    <t>101 S CARLILE ST</t>
  </si>
  <si>
    <t>212 SW RAILROAD ST</t>
  </si>
  <si>
    <t>105 S CARLILE ST</t>
  </si>
  <si>
    <t>104 S CARLILE ST</t>
  </si>
  <si>
    <t>111 S CARLILE ST</t>
  </si>
  <si>
    <t>108 S CARLILE ST</t>
  </si>
  <si>
    <t>112 S CARLILE ST</t>
  </si>
  <si>
    <t>115 S CARLILE ST</t>
  </si>
  <si>
    <t>309 W 8TH ST</t>
  </si>
  <si>
    <t>311 W 8TH ST</t>
  </si>
  <si>
    <t>water tap paid/installed, water tap paid/installed</t>
  </si>
  <si>
    <t>400 W 8TH ST</t>
  </si>
  <si>
    <t>401 W 8TH ST</t>
  </si>
  <si>
    <t>308 W 8TH ST</t>
  </si>
  <si>
    <t>2024 build w/ older, existing meter, 2024 build w/ older, existing meter</t>
  </si>
  <si>
    <t>214 W 8TH ST</t>
  </si>
  <si>
    <t>212 W 8TH ST</t>
  </si>
  <si>
    <t>216 W 8TH ST</t>
  </si>
  <si>
    <t>customer identification - survey = plastic /poly/ pex</t>
  </si>
  <si>
    <t>200 S CARLILE ST</t>
  </si>
  <si>
    <t>mobile home w/ older, existing meter, mobile home w/ older, existing meter</t>
  </si>
  <si>
    <t>202 S CARLILE ST</t>
  </si>
  <si>
    <t xml:space="preserve">J Lane, survey - plastic / poly / pex </t>
  </si>
  <si>
    <t>204 S CARLILE ST</t>
  </si>
  <si>
    <t>mobile home , mobile home</t>
  </si>
  <si>
    <t>206 S CARLILE ST</t>
  </si>
  <si>
    <t>205 S CARLILE ST</t>
  </si>
  <si>
    <t>mobile home, mobile home</t>
  </si>
  <si>
    <t>CARLILE ST / LIFT STAT</t>
  </si>
  <si>
    <t>municipal property, municipal property</t>
  </si>
  <si>
    <t>216 S CARLILE ST</t>
  </si>
  <si>
    <t>01-02-2020 meter tap paid/ installed, --, 01-02-2020 meter tap paid/ installed, --</t>
  </si>
  <si>
    <t>213 S WINN ST</t>
  </si>
  <si>
    <t>215 S WINN ST</t>
  </si>
  <si>
    <t>201 S WINN ST</t>
  </si>
  <si>
    <t>tap /meter installed 01-02-2008, installed for acc# 2403  double -wide, tap /meter installed 01-02-2008</t>
  </si>
  <si>
    <t>107 S WINN ST</t>
  </si>
  <si>
    <t>08-23-2018 meter tap paid/ installed acc# 1459, 08-23-2018 meter tap paid/ installed acc# 1459, 08-23-2018 meter tap paid/ installed acc# 1459</t>
  </si>
  <si>
    <t>211A W 8TH ST</t>
  </si>
  <si>
    <t>water meter paid/installed 03-22-2013, tax card - 2013, water meter paid/installed 03-22-2013, tax card - 2013</t>
  </si>
  <si>
    <t>211B W 8TH ST</t>
  </si>
  <si>
    <t>BOOTLEG RD/COMBINED MASTR</t>
  </si>
  <si>
    <t>wholesale water supply, wholesale water supply</t>
  </si>
  <si>
    <t>BOOTLEG RD / LO-FLOW MAST</t>
  </si>
  <si>
    <t>Gore Public Works Authority</t>
  </si>
  <si>
    <t>OK1021773</t>
  </si>
  <si>
    <t>Jeremy Lane, 918-489-2483 / publicworks@townofgoreok.gov</t>
  </si>
  <si>
    <t xml:space="preserve">Oklahoma Building Codes (lead ban) </t>
  </si>
  <si>
    <t>Standard Operating Procedures</t>
  </si>
  <si>
    <t>Inspection and repair records, billing software (tap fees charged/collected), meter installation records (customer files, work order databases), other water system records</t>
  </si>
  <si>
    <t>Oklahoma Tax Records (build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</si>
</sst>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sz val="12"/>
      <color theme="1"/>
      <name val="Arial"/>
      <family val="2"/>
    </font>
    <font>
      <i/>
      <sz val="11"/>
      <name val="Calibri"/>
      <family val="2"/>
      <scheme val="minor"/>
    </font>
    <font>
      <b/>
      <sz val="11"/>
      <color theme="0"/>
      <name val="Calibri"/>
      <family val="2"/>
      <scheme val="minor"/>
    </font>
    <font>
      <i/>
      <sz val="11"/>
      <color theme="1"/>
      <name val="Calibri"/>
      <family val="2"/>
      <scheme val="minor"/>
    </font>
    <font>
      <b/>
      <i/>
      <sz val="11"/>
      <color theme="1"/>
      <name val="Calibri"/>
      <family val="2"/>
      <scheme val="minor"/>
    </font>
    <font>
      <b/>
      <sz val="12"/>
      <color theme="0"/>
      <name val="Calibri"/>
      <family val="2"/>
      <scheme val="minor"/>
    </font>
    <font>
      <sz val="11"/>
      <name val="Calibri"/>
      <family val="2"/>
      <scheme val="minor"/>
    </font>
    <font>
      <b/>
      <sz val="11"/>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sz val="11"/>
      <color rgb="FF000000"/>
      <name val="Calibri"/>
      <family val="2"/>
    </font>
    <font>
      <b/>
      <i/>
      <sz val="11"/>
      <color rgb="FF000000"/>
      <name val="Calibri"/>
      <family val="2"/>
    </font>
    <font>
      <i/>
      <sz val="11"/>
      <color rgb="FF000000"/>
      <name val="Calibri"/>
    </font>
    <font>
      <b/>
      <i/>
      <sz val="11"/>
      <color rgb="FF000000"/>
      <name val="Calibri"/>
    </font>
  </fonts>
  <fills count="13">
    <fill>
      <patternFill patternType="none"/>
    </fill>
    <fill>
      <patternFill patternType="gray125"/>
    </fill>
    <fill>
      <patternFill patternType="solid">
        <fgColor rgb="FF005EA2"/>
        <bgColor indexed="64"/>
      </patternFill>
    </fill>
    <fill>
      <patternFill patternType="solid">
        <fgColor rgb="FFD9E8F6"/>
        <bgColor indexed="64"/>
      </patternFill>
    </fill>
    <fill>
      <patternFill patternType="solid">
        <fgColor theme="0"/>
        <bgColor indexed="64"/>
      </patternFill>
    </fill>
    <fill>
      <patternFill patternType="solid">
        <fgColor theme="0" tint="-4.9989318521683403E-2"/>
        <bgColor indexed="64"/>
      </patternFill>
    </fill>
    <fill>
      <patternFill patternType="solid">
        <fgColor rgb="FF162E51"/>
        <bgColor indexed="64"/>
      </patternFill>
    </fill>
    <fill>
      <patternFill patternType="solid">
        <fgColor rgb="FF97D4EA"/>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rgb="FFC65911"/>
        <bgColor indexed="64"/>
      </patternFill>
    </fill>
    <fill>
      <patternFill patternType="solid">
        <fgColor rgb="FF833C0C"/>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theme="1"/>
      </top>
      <bottom style="thin">
        <color theme="1"/>
      </bottom>
      <diagonal/>
    </border>
    <border>
      <left/>
      <right/>
      <top style="thin">
        <color theme="1"/>
      </top>
      <bottom style="thin">
        <color theme="1"/>
      </bottom>
      <diagonal/>
    </border>
    <border>
      <left/>
      <right style="thin">
        <color auto="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bottom/>
      <diagonal/>
    </border>
    <border>
      <left style="thin">
        <color indexed="64"/>
      </left>
      <right style="thick">
        <color indexed="64"/>
      </right>
      <top style="thin">
        <color indexed="64"/>
      </top>
      <bottom style="medium">
        <color indexed="64"/>
      </bottom>
      <diagonal/>
    </border>
    <border>
      <left style="thin">
        <color indexed="64"/>
      </left>
      <right/>
      <top style="thin">
        <color theme="1"/>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rgb="FF000000"/>
      </right>
      <top style="thin">
        <color indexed="64"/>
      </top>
      <bottom style="thin">
        <color indexed="64"/>
      </bottom>
      <diagonal/>
    </border>
  </borders>
  <cellStyleXfs count="1">
    <xf numFmtId="0" fontId="0" fillId="0" borderId="0"/>
  </cellStyleXfs>
  <cellXfs count="153">
    <xf numFmtId="0" fontId="0" fillId="0" borderId="0" xfId="0"/>
    <xf numFmtId="0" fontId="0" fillId="0" borderId="0" xfId="0" applyAlignment="1">
      <alignment wrapText="1"/>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14" fontId="0" fillId="0" borderId="0" xfId="0" applyNumberFormat="1" applyAlignment="1">
      <alignment vertical="center"/>
    </xf>
    <xf numFmtId="0" fontId="1" fillId="0" borderId="0" xfId="0" applyFont="1" applyAlignment="1">
      <alignment vertical="center"/>
    </xf>
    <xf numFmtId="0" fontId="2" fillId="0" borderId="0" xfId="0" applyFont="1" applyAlignment="1">
      <alignment vertical="center"/>
    </xf>
    <xf numFmtId="0" fontId="0" fillId="4" borderId="0" xfId="0" applyFill="1"/>
    <xf numFmtId="0" fontId="9" fillId="6" borderId="4" xfId="0" applyFont="1" applyFill="1" applyBorder="1" applyAlignment="1">
      <alignment horizontal="left" vertical="center"/>
    </xf>
    <xf numFmtId="0" fontId="9" fillId="6" borderId="0" xfId="0" applyFont="1" applyFill="1" applyAlignment="1">
      <alignment horizontal="left" vertical="center"/>
    </xf>
    <xf numFmtId="0" fontId="9" fillId="6" borderId="5" xfId="0" applyFont="1" applyFill="1" applyBorder="1" applyAlignment="1">
      <alignment horizontal="left" vertical="center"/>
    </xf>
    <xf numFmtId="0" fontId="0" fillId="0" borderId="9" xfId="0" applyBorder="1" applyAlignment="1">
      <alignment vertical="top" wrapText="1"/>
    </xf>
    <xf numFmtId="0" fontId="2" fillId="4" borderId="2" xfId="0" applyFont="1" applyFill="1" applyBorder="1" applyAlignment="1">
      <alignment vertical="top" wrapText="1"/>
    </xf>
    <xf numFmtId="0" fontId="7" fillId="4" borderId="2" xfId="0" applyFont="1" applyFill="1" applyBorder="1" applyAlignment="1">
      <alignment vertical="top" wrapText="1"/>
    </xf>
    <xf numFmtId="0" fontId="0" fillId="4" borderId="0" xfId="0" applyFill="1" applyAlignment="1">
      <alignment horizontal="left" vertical="top" wrapText="1"/>
    </xf>
    <xf numFmtId="0" fontId="0" fillId="0" borderId="0" xfId="0" applyAlignment="1">
      <alignment vertical="top"/>
    </xf>
    <xf numFmtId="0" fontId="7" fillId="3" borderId="3" xfId="0" applyFont="1" applyFill="1" applyBorder="1" applyAlignment="1" applyProtection="1">
      <alignment horizontal="left" vertical="top" wrapText="1"/>
      <protection locked="0"/>
    </xf>
    <xf numFmtId="0" fontId="0" fillId="4" borderId="4" xfId="0" applyFill="1" applyBorder="1" applyAlignment="1">
      <alignment vertical="center" wrapText="1"/>
    </xf>
    <xf numFmtId="0" fontId="0" fillId="4" borderId="0" xfId="0" applyFill="1" applyAlignment="1">
      <alignment vertical="center" wrapText="1"/>
    </xf>
    <xf numFmtId="0" fontId="0" fillId="4" borderId="5" xfId="0" applyFill="1" applyBorder="1" applyAlignment="1">
      <alignment vertical="center" wrapText="1"/>
    </xf>
    <xf numFmtId="0" fontId="0" fillId="4" borderId="5" xfId="0" applyFill="1" applyBorder="1"/>
    <xf numFmtId="0" fontId="2" fillId="0" borderId="6" xfId="0" applyFont="1" applyBorder="1" applyAlignment="1">
      <alignment wrapText="1"/>
    </xf>
    <xf numFmtId="0" fontId="0" fillId="4" borderId="0" xfId="0" applyFill="1" applyAlignment="1">
      <alignment wrapText="1"/>
    </xf>
    <xf numFmtId="0" fontId="6" fillId="2" borderId="9" xfId="0" applyFont="1" applyFill="1" applyBorder="1" applyAlignment="1">
      <alignment horizontal="center" vertical="center" wrapText="1"/>
    </xf>
    <xf numFmtId="0" fontId="0" fillId="4" borderId="5" xfId="0" applyFill="1" applyBorder="1" applyAlignment="1">
      <alignment wrapText="1"/>
    </xf>
    <xf numFmtId="0" fontId="2" fillId="0" borderId="22" xfId="0" applyFont="1" applyBorder="1" applyAlignment="1">
      <alignment horizontal="center" vertical="center" wrapText="1"/>
    </xf>
    <xf numFmtId="0" fontId="2" fillId="0" borderId="9" xfId="0" applyFont="1" applyBorder="1" applyAlignment="1">
      <alignment horizontal="left" vertical="center" wrapText="1" indent="1"/>
    </xf>
    <xf numFmtId="3" fontId="0" fillId="0" borderId="16" xfId="0" applyNumberFormat="1" applyBorder="1" applyAlignment="1">
      <alignment horizontal="center" vertical="center"/>
    </xf>
    <xf numFmtId="0" fontId="2" fillId="4" borderId="2" xfId="0" applyFont="1" applyFill="1" applyBorder="1" applyAlignment="1">
      <alignment horizontal="right" vertical="center" wrapText="1"/>
    </xf>
    <xf numFmtId="3" fontId="0" fillId="4" borderId="3" xfId="0" applyNumberFormat="1" applyFill="1" applyBorder="1" applyAlignment="1">
      <alignment horizontal="right" vertical="center"/>
    </xf>
    <xf numFmtId="3" fontId="0" fillId="7" borderId="9" xfId="0" applyNumberFormat="1" applyFill="1" applyBorder="1" applyAlignment="1">
      <alignment horizontal="center" vertical="center"/>
    </xf>
    <xf numFmtId="0" fontId="0" fillId="0" borderId="5" xfId="0" applyBorder="1"/>
    <xf numFmtId="0" fontId="0" fillId="0" borderId="0" xfId="0" applyAlignment="1">
      <alignment horizontal="center"/>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0" fillId="10" borderId="0" xfId="0" applyFill="1" applyAlignment="1">
      <alignment horizontal="center"/>
    </xf>
    <xf numFmtId="0" fontId="0" fillId="10" borderId="0" xfId="0" applyFill="1"/>
    <xf numFmtId="0" fontId="0" fillId="5" borderId="5" xfId="0" applyFill="1" applyBorder="1"/>
    <xf numFmtId="0" fontId="0" fillId="4" borderId="4" xfId="0" applyFill="1" applyBorder="1" applyAlignment="1">
      <alignment horizontal="left" vertical="center" wrapText="1" indent="1"/>
    </xf>
    <xf numFmtId="0" fontId="10" fillId="4" borderId="4" xfId="0" applyFont="1" applyFill="1" applyBorder="1" applyAlignment="1">
      <alignment horizontal="left" vertical="center" wrapText="1" indent="1"/>
    </xf>
    <xf numFmtId="0" fontId="0" fillId="4" borderId="5" xfId="0" applyFill="1" applyBorder="1" applyAlignment="1">
      <alignment vertical="top" wrapText="1"/>
    </xf>
    <xf numFmtId="0" fontId="0" fillId="4" borderId="0" xfId="0" applyFill="1" applyAlignment="1">
      <alignment horizontal="left" vertical="center" wrapText="1" indent="1"/>
    </xf>
    <xf numFmtId="0" fontId="0" fillId="4" borderId="0" xfId="0" applyFill="1" applyAlignment="1">
      <alignment horizontal="left" vertical="center" indent="1"/>
    </xf>
    <xf numFmtId="0" fontId="0" fillId="0" borderId="0" xfId="0" applyAlignment="1">
      <alignment horizontal="left"/>
    </xf>
    <xf numFmtId="0" fontId="6" fillId="2" borderId="31" xfId="0" applyFont="1" applyFill="1" applyBorder="1" applyAlignment="1">
      <alignment horizontal="center" vertical="center" wrapText="1"/>
    </xf>
    <xf numFmtId="0" fontId="0" fillId="0" borderId="32" xfId="0" applyBorder="1" applyAlignment="1">
      <alignment horizontal="center"/>
    </xf>
    <xf numFmtId="0" fontId="0" fillId="10" borderId="32" xfId="0" applyFill="1" applyBorder="1" applyAlignment="1">
      <alignment horizontal="center"/>
    </xf>
    <xf numFmtId="0" fontId="0" fillId="0" borderId="35" xfId="0" applyBorder="1"/>
    <xf numFmtId="0" fontId="0" fillId="10" borderId="35" xfId="0" applyFill="1" applyBorder="1"/>
    <xf numFmtId="0" fontId="0" fillId="0" borderId="35" xfId="0" applyBorder="1" applyAlignment="1">
      <alignment horizontal="center"/>
    </xf>
    <xf numFmtId="0" fontId="9" fillId="9" borderId="27" xfId="0" applyFont="1" applyFill="1" applyBorder="1" applyAlignment="1">
      <alignment vertical="center" wrapText="1"/>
    </xf>
    <xf numFmtId="0" fontId="9" fillId="9" borderId="30"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0" fillId="0" borderId="35" xfId="0" quotePrefix="1" applyBorder="1" applyAlignment="1">
      <alignment horizontal="center"/>
    </xf>
    <xf numFmtId="0" fontId="0" fillId="10" borderId="35" xfId="0" quotePrefix="1" applyFill="1" applyBorder="1" applyAlignment="1">
      <alignment horizontal="center"/>
    </xf>
    <xf numFmtId="0" fontId="6" fillId="2" borderId="20" xfId="0" applyFont="1" applyFill="1" applyBorder="1" applyAlignment="1">
      <alignment horizontal="center" vertical="center" wrapText="1"/>
    </xf>
    <xf numFmtId="0" fontId="6" fillId="11" borderId="31" xfId="0" applyFont="1" applyFill="1" applyBorder="1" applyAlignment="1">
      <alignment horizontal="center" vertical="center" wrapText="1"/>
    </xf>
    <xf numFmtId="0" fontId="6" fillId="11" borderId="28" xfId="0" applyFont="1" applyFill="1" applyBorder="1" applyAlignment="1">
      <alignment horizontal="center" vertical="center" wrapText="1"/>
    </xf>
    <xf numFmtId="0" fontId="10" fillId="4" borderId="37" xfId="0" applyFont="1" applyFill="1" applyBorder="1" applyAlignment="1">
      <alignment vertical="center" wrapText="1"/>
    </xf>
    <xf numFmtId="0" fontId="11" fillId="4" borderId="13" xfId="0" applyFont="1" applyFill="1" applyBorder="1" applyAlignment="1">
      <alignment vertical="center" wrapText="1"/>
    </xf>
    <xf numFmtId="0" fontId="2" fillId="8" borderId="35"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0" fillId="4" borderId="1" xfId="0" applyFill="1" applyBorder="1" applyAlignment="1">
      <alignment horizontal="left" vertical="center" wrapText="1"/>
    </xf>
    <xf numFmtId="0" fontId="0" fillId="4" borderId="2"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5" xfId="0" applyFill="1" applyBorder="1" applyAlignment="1">
      <alignment horizontal="left" vertical="center" wrapText="1"/>
    </xf>
    <xf numFmtId="14" fontId="6" fillId="2" borderId="28" xfId="0" applyNumberFormat="1" applyFont="1" applyFill="1" applyBorder="1" applyAlignment="1">
      <alignment horizontal="center" vertical="center" wrapText="1"/>
    </xf>
    <xf numFmtId="14" fontId="0" fillId="0" borderId="0" xfId="0" applyNumberFormat="1" applyAlignment="1">
      <alignment horizontal="center"/>
    </xf>
    <xf numFmtId="14" fontId="0" fillId="10" borderId="0" xfId="0" applyNumberFormat="1" applyFill="1" applyAlignment="1">
      <alignment horizontal="center"/>
    </xf>
    <xf numFmtId="14" fontId="6" fillId="11" borderId="36" xfId="0" applyNumberFormat="1" applyFont="1" applyFill="1" applyBorder="1" applyAlignment="1">
      <alignment horizontal="center" vertical="center" wrapText="1"/>
    </xf>
    <xf numFmtId="14" fontId="0" fillId="0" borderId="35" xfId="0" applyNumberFormat="1" applyBorder="1" applyAlignment="1">
      <alignment horizontal="center"/>
    </xf>
    <xf numFmtId="14" fontId="0" fillId="10" borderId="35" xfId="0" applyNumberFormat="1" applyFill="1" applyBorder="1" applyAlignment="1">
      <alignment horizontal="center"/>
    </xf>
    <xf numFmtId="164" fontId="0" fillId="3" borderId="7" xfId="0" applyNumberFormat="1" applyFill="1" applyBorder="1" applyAlignment="1" applyProtection="1">
      <alignment horizontal="center" vertical="center" wrapText="1"/>
      <protection locked="0"/>
    </xf>
    <xf numFmtId="164" fontId="0" fillId="3" borderId="8" xfId="0" applyNumberFormat="1" applyFill="1" applyBorder="1" applyAlignment="1" applyProtection="1">
      <alignment horizontal="center" vertical="center" wrapText="1"/>
      <protection locked="0"/>
    </xf>
    <xf numFmtId="0" fontId="14" fillId="4" borderId="4"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4" borderId="14"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2" fillId="3" borderId="13"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 fillId="0" borderId="1" xfId="0" applyFont="1" applyBorder="1" applyAlignment="1">
      <alignment horizontal="right" vertical="center" wrapText="1" indent="1"/>
    </xf>
    <xf numFmtId="0" fontId="2" fillId="0" borderId="2" xfId="0" applyFont="1" applyBorder="1" applyAlignment="1">
      <alignment horizontal="right" vertical="center" wrapText="1" indent="1"/>
    </xf>
    <xf numFmtId="0" fontId="2" fillId="0" borderId="3" xfId="0" applyFont="1" applyBorder="1" applyAlignment="1">
      <alignment horizontal="right"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0" fillId="3" borderId="38" xfId="0" applyFont="1" applyFill="1" applyBorder="1" applyAlignment="1" applyProtection="1">
      <alignment horizontal="center" vertical="center"/>
      <protection locked="0"/>
    </xf>
    <xf numFmtId="0" fontId="10" fillId="3" borderId="42"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9" fillId="6" borderId="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0" fillId="4" borderId="4" xfId="0" applyFill="1" applyBorder="1" applyAlignment="1">
      <alignment horizontal="left" vertical="top" wrapText="1"/>
    </xf>
    <xf numFmtId="0" fontId="0" fillId="4" borderId="0" xfId="0" applyFill="1" applyAlignment="1">
      <alignment horizontal="left" vertical="top" wrapText="1"/>
    </xf>
    <xf numFmtId="0" fontId="0" fillId="4" borderId="5" xfId="0" applyFill="1" applyBorder="1" applyAlignment="1">
      <alignment horizontal="left" vertical="top" wrapText="1"/>
    </xf>
    <xf numFmtId="0" fontId="18"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2" fillId="4" borderId="0" xfId="0" applyFont="1" applyFill="1" applyAlignment="1">
      <alignment horizontal="left" vertical="top" wrapText="1"/>
    </xf>
    <xf numFmtId="0" fontId="9" fillId="6" borderId="4"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5"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0" fillId="4" borderId="4" xfId="0" applyFill="1" applyBorder="1" applyAlignment="1">
      <alignment horizontal="left" vertical="center" wrapText="1"/>
    </xf>
    <xf numFmtId="0" fontId="0" fillId="4" borderId="0" xfId="0" applyFill="1" applyAlignment="1">
      <alignment horizontal="left" vertical="center" wrapText="1"/>
    </xf>
    <xf numFmtId="0" fontId="0" fillId="4" borderId="5" xfId="0" applyFill="1" applyBorder="1" applyAlignment="1">
      <alignment horizontal="left" vertical="center" wrapText="1"/>
    </xf>
    <xf numFmtId="0" fontId="0" fillId="4" borderId="1" xfId="0" applyFill="1" applyBorder="1" applyAlignment="1">
      <alignment horizontal="lef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5" xfId="0" applyFont="1" applyFill="1" applyBorder="1" applyAlignment="1">
      <alignment horizontal="left" vertical="center" wrapText="1"/>
    </xf>
    <xf numFmtId="0" fontId="0" fillId="4" borderId="1" xfId="0" applyFill="1" applyBorder="1" applyAlignment="1">
      <alignment horizontal="left" vertical="top"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12" xfId="0" applyFill="1" applyBorder="1" applyAlignment="1">
      <alignment horizontal="left" vertical="center" wrapText="1"/>
    </xf>
    <xf numFmtId="0" fontId="2" fillId="3" borderId="4"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3" borderId="13" xfId="0" applyFill="1" applyBorder="1" applyAlignment="1" applyProtection="1">
      <alignment horizontal="left" vertical="center" wrapText="1"/>
      <protection locked="0"/>
    </xf>
    <xf numFmtId="0" fontId="0" fillId="3" borderId="14" xfId="0" applyFill="1" applyBorder="1" applyAlignment="1" applyProtection="1">
      <alignment horizontal="left" vertical="center" wrapText="1"/>
      <protection locked="0"/>
    </xf>
    <xf numFmtId="0" fontId="0" fillId="3" borderId="15" xfId="0" applyFill="1" applyBorder="1" applyAlignment="1" applyProtection="1">
      <alignment horizontal="left" vertical="center" wrapText="1"/>
      <protection locked="0"/>
    </xf>
    <xf numFmtId="0" fontId="10" fillId="4" borderId="4"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5" xfId="0" applyFont="1" applyFill="1" applyBorder="1" applyAlignment="1">
      <alignment horizontal="left" vertical="center" wrapText="1"/>
    </xf>
    <xf numFmtId="0" fontId="9" fillId="6" borderId="23" xfId="0" applyFont="1" applyFill="1" applyBorder="1" applyAlignment="1">
      <alignment horizontal="center" vertical="center" wrapText="1"/>
    </xf>
    <xf numFmtId="0" fontId="9" fillId="6" borderId="40" xfId="0" applyFont="1" applyFill="1" applyBorder="1" applyAlignment="1">
      <alignment horizontal="center" vertical="center" wrapText="1"/>
    </xf>
    <xf numFmtId="0" fontId="9" fillId="6" borderId="41"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9" fillId="12" borderId="25" xfId="0" applyFont="1" applyFill="1" applyBorder="1" applyAlignment="1">
      <alignment horizontal="center" vertical="center" wrapText="1"/>
    </xf>
    <xf numFmtId="0" fontId="9" fillId="12" borderId="26" xfId="0" applyFont="1" applyFill="1" applyBorder="1" applyAlignment="1">
      <alignment horizontal="center" vertical="center" wrapText="1"/>
    </xf>
    <xf numFmtId="0" fontId="9" fillId="12" borderId="2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19</xdr:row>
          <xdr:rowOff>0</xdr:rowOff>
        </xdr:from>
        <xdr:to>
          <xdr:col>1</xdr:col>
          <xdr:colOff>304800</xdr:colOff>
          <xdr:row>20</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0</xdr:rowOff>
        </xdr:from>
        <xdr:to>
          <xdr:col>1</xdr:col>
          <xdr:colOff>304800</xdr:colOff>
          <xdr:row>21</xdr:row>
          <xdr:rowOff>19050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21</xdr:row>
          <xdr:rowOff>0</xdr:rowOff>
        </xdr:from>
        <xdr:to>
          <xdr:col>1</xdr:col>
          <xdr:colOff>304800</xdr:colOff>
          <xdr:row>22</xdr:row>
          <xdr:rowOff>19050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0</xdr:rowOff>
        </xdr:from>
        <xdr:to>
          <xdr:col>2</xdr:col>
          <xdr:colOff>304800</xdr:colOff>
          <xdr:row>20</xdr:row>
          <xdr:rowOff>19050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0</xdr:rowOff>
        </xdr:from>
        <xdr:to>
          <xdr:col>2</xdr:col>
          <xdr:colOff>304800</xdr:colOff>
          <xdr:row>21</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0</xdr:rowOff>
        </xdr:from>
        <xdr:to>
          <xdr:col>2</xdr:col>
          <xdr:colOff>304800</xdr:colOff>
          <xdr:row>22</xdr:row>
          <xdr:rowOff>19050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34</xdr:row>
          <xdr:rowOff>0</xdr:rowOff>
        </xdr:from>
        <xdr:to>
          <xdr:col>1</xdr:col>
          <xdr:colOff>304800</xdr:colOff>
          <xdr:row>35</xdr:row>
          <xdr:rowOff>19050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35</xdr:row>
          <xdr:rowOff>0</xdr:rowOff>
        </xdr:from>
        <xdr:to>
          <xdr:col>1</xdr:col>
          <xdr:colOff>304800</xdr:colOff>
          <xdr:row>36</xdr:row>
          <xdr:rowOff>19050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36</xdr:row>
          <xdr:rowOff>0</xdr:rowOff>
        </xdr:from>
        <xdr:to>
          <xdr:col>1</xdr:col>
          <xdr:colOff>304800</xdr:colOff>
          <xdr:row>37</xdr:row>
          <xdr:rowOff>19050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37</xdr:row>
          <xdr:rowOff>0</xdr:rowOff>
        </xdr:from>
        <xdr:to>
          <xdr:col>1</xdr:col>
          <xdr:colOff>304800</xdr:colOff>
          <xdr:row>38</xdr:row>
          <xdr:rowOff>19050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0</xdr:rowOff>
        </xdr:from>
        <xdr:to>
          <xdr:col>2</xdr:col>
          <xdr:colOff>304800</xdr:colOff>
          <xdr:row>32</xdr:row>
          <xdr:rowOff>19050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0</xdr:rowOff>
        </xdr:from>
        <xdr:to>
          <xdr:col>2</xdr:col>
          <xdr:colOff>304800</xdr:colOff>
          <xdr:row>33</xdr:row>
          <xdr:rowOff>19050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xdr:row>
          <xdr:rowOff>0</xdr:rowOff>
        </xdr:from>
        <xdr:to>
          <xdr:col>2</xdr:col>
          <xdr:colOff>304800</xdr:colOff>
          <xdr:row>34</xdr:row>
          <xdr:rowOff>19050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0</xdr:rowOff>
        </xdr:from>
        <xdr:to>
          <xdr:col>2</xdr:col>
          <xdr:colOff>304800</xdr:colOff>
          <xdr:row>35</xdr:row>
          <xdr:rowOff>19050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35</xdr:row>
          <xdr:rowOff>0</xdr:rowOff>
        </xdr:from>
        <xdr:to>
          <xdr:col>2</xdr:col>
          <xdr:colOff>304800</xdr:colOff>
          <xdr:row>36</xdr:row>
          <xdr:rowOff>19050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31</xdr:row>
          <xdr:rowOff>0</xdr:rowOff>
        </xdr:from>
        <xdr:to>
          <xdr:col>1</xdr:col>
          <xdr:colOff>304800</xdr:colOff>
          <xdr:row>32</xdr:row>
          <xdr:rowOff>19050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32</xdr:row>
          <xdr:rowOff>0</xdr:rowOff>
        </xdr:from>
        <xdr:to>
          <xdr:col>1</xdr:col>
          <xdr:colOff>304800</xdr:colOff>
          <xdr:row>33</xdr:row>
          <xdr:rowOff>19050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33</xdr:row>
          <xdr:rowOff>0</xdr:rowOff>
        </xdr:from>
        <xdr:to>
          <xdr:col>1</xdr:col>
          <xdr:colOff>304800</xdr:colOff>
          <xdr:row>34</xdr:row>
          <xdr:rowOff>19050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64</xdr:row>
          <xdr:rowOff>19050</xdr:rowOff>
        </xdr:from>
        <xdr:to>
          <xdr:col>2</xdr:col>
          <xdr:colOff>381000</xdr:colOff>
          <xdr:row>65</xdr:row>
          <xdr:rowOff>28575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64</xdr:row>
          <xdr:rowOff>371475</xdr:rowOff>
        </xdr:from>
        <xdr:to>
          <xdr:col>2</xdr:col>
          <xdr:colOff>381000</xdr:colOff>
          <xdr:row>66</xdr:row>
          <xdr:rowOff>19050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62</xdr:row>
          <xdr:rowOff>0</xdr:rowOff>
        </xdr:from>
        <xdr:to>
          <xdr:col>1</xdr:col>
          <xdr:colOff>381000</xdr:colOff>
          <xdr:row>63</xdr:row>
          <xdr:rowOff>19050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63</xdr:row>
          <xdr:rowOff>0</xdr:rowOff>
        </xdr:from>
        <xdr:to>
          <xdr:col>1</xdr:col>
          <xdr:colOff>381000</xdr:colOff>
          <xdr:row>64</xdr:row>
          <xdr:rowOff>19050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64</xdr:row>
          <xdr:rowOff>180975</xdr:rowOff>
        </xdr:from>
        <xdr:to>
          <xdr:col>1</xdr:col>
          <xdr:colOff>381000</xdr:colOff>
          <xdr:row>66</xdr:row>
          <xdr:rowOff>9525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62</xdr:row>
          <xdr:rowOff>0</xdr:rowOff>
        </xdr:from>
        <xdr:to>
          <xdr:col>2</xdr:col>
          <xdr:colOff>381000</xdr:colOff>
          <xdr:row>63</xdr:row>
          <xdr:rowOff>19050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63</xdr:row>
          <xdr:rowOff>0</xdr:rowOff>
        </xdr:from>
        <xdr:to>
          <xdr:col>2</xdr:col>
          <xdr:colOff>381000</xdr:colOff>
          <xdr:row>64</xdr:row>
          <xdr:rowOff>19050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63</xdr:row>
          <xdr:rowOff>0</xdr:rowOff>
        </xdr:from>
        <xdr:to>
          <xdr:col>1</xdr:col>
          <xdr:colOff>381000</xdr:colOff>
          <xdr:row>64</xdr:row>
          <xdr:rowOff>19050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64</xdr:row>
          <xdr:rowOff>0</xdr:rowOff>
        </xdr:from>
        <xdr:to>
          <xdr:col>1</xdr:col>
          <xdr:colOff>381000</xdr:colOff>
          <xdr:row>65</xdr:row>
          <xdr:rowOff>19050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334EA-D164-4F45-9438-8668D2B95D6D}">
  <sheetPr>
    <pageSetUpPr fitToPage="1"/>
  </sheetPr>
  <dimension ref="B2:E69"/>
  <sheetViews>
    <sheetView workbookViewId="0">
      <selection activeCell="B69" sqref="B69:D69"/>
    </sheetView>
  </sheetViews>
  <sheetFormatPr defaultRowHeight="15" x14ac:dyDescent="0.25"/>
  <cols>
    <col min="2" max="4" width="43" style="1" customWidth="1"/>
    <col min="5" max="5" width="18.42578125" customWidth="1"/>
  </cols>
  <sheetData>
    <row r="2" spans="2:4" ht="15.75" x14ac:dyDescent="0.25">
      <c r="B2" s="100" t="s">
        <v>0</v>
      </c>
      <c r="C2" s="101"/>
      <c r="D2" s="102"/>
    </row>
    <row r="3" spans="2:4" x14ac:dyDescent="0.25">
      <c r="B3" s="22" t="s">
        <v>1</v>
      </c>
      <c r="C3" s="76" t="s">
        <v>1274</v>
      </c>
      <c r="D3" s="77"/>
    </row>
    <row r="4" spans="2:4" x14ac:dyDescent="0.25">
      <c r="B4" s="22" t="s">
        <v>2</v>
      </c>
      <c r="C4" s="76" t="s">
        <v>1275</v>
      </c>
      <c r="D4" s="77"/>
    </row>
    <row r="5" spans="2:4" x14ac:dyDescent="0.25">
      <c r="B5" s="22" t="s">
        <v>3</v>
      </c>
      <c r="C5" s="76" t="s">
        <v>110</v>
      </c>
      <c r="D5" s="77"/>
    </row>
    <row r="6" spans="2:4" x14ac:dyDescent="0.25">
      <c r="B6" s="22" t="s">
        <v>4</v>
      </c>
      <c r="C6" s="76">
        <v>45569</v>
      </c>
      <c r="D6" s="77"/>
    </row>
    <row r="7" spans="2:4" ht="30" x14ac:dyDescent="0.25">
      <c r="B7" s="60" t="s">
        <v>5</v>
      </c>
      <c r="C7" s="98" t="s">
        <v>85</v>
      </c>
      <c r="D7" s="99"/>
    </row>
    <row r="8" spans="2:4" ht="30" x14ac:dyDescent="0.25">
      <c r="B8" s="61" t="s">
        <v>6</v>
      </c>
      <c r="C8" s="96" t="s">
        <v>1276</v>
      </c>
      <c r="D8" s="97"/>
    </row>
    <row r="10" spans="2:4" ht="15.75" x14ac:dyDescent="0.25">
      <c r="B10" s="114" t="s">
        <v>7</v>
      </c>
      <c r="C10" s="115"/>
      <c r="D10" s="116"/>
    </row>
    <row r="11" spans="2:4" x14ac:dyDescent="0.25">
      <c r="B11" s="24" t="s">
        <v>8</v>
      </c>
      <c r="C11" s="109" t="s">
        <v>9</v>
      </c>
      <c r="D11" s="110"/>
    </row>
    <row r="12" spans="2:4" ht="64.5" customHeight="1" x14ac:dyDescent="0.25">
      <c r="B12" s="12" t="s">
        <v>10</v>
      </c>
      <c r="C12" s="111"/>
      <c r="D12" s="112"/>
    </row>
    <row r="13" spans="2:4" ht="78" customHeight="1" x14ac:dyDescent="0.25">
      <c r="B13" s="12" t="s">
        <v>11</v>
      </c>
      <c r="C13" s="111" t="s">
        <v>1277</v>
      </c>
      <c r="D13" s="112"/>
    </row>
    <row r="14" spans="2:4" ht="75" customHeight="1" x14ac:dyDescent="0.25">
      <c r="B14" s="12" t="s">
        <v>12</v>
      </c>
      <c r="C14" s="111" t="s">
        <v>1278</v>
      </c>
      <c r="D14" s="112"/>
    </row>
    <row r="15" spans="2:4" ht="82.5" customHeight="1" x14ac:dyDescent="0.25">
      <c r="B15" s="12" t="s">
        <v>13</v>
      </c>
      <c r="C15" s="111" t="s">
        <v>1279</v>
      </c>
      <c r="D15" s="112"/>
    </row>
    <row r="16" spans="2:4" ht="87" customHeight="1" x14ac:dyDescent="0.25">
      <c r="B16" s="12" t="s">
        <v>14</v>
      </c>
      <c r="C16" s="111" t="s">
        <v>1280</v>
      </c>
      <c r="D16" s="112"/>
    </row>
    <row r="17" spans="2:4" x14ac:dyDescent="0.25">
      <c r="B17" s="13"/>
      <c r="C17" s="14"/>
      <c r="D17" s="66"/>
    </row>
    <row r="18" spans="2:4" ht="15.75" x14ac:dyDescent="0.25">
      <c r="B18" s="100" t="s">
        <v>15</v>
      </c>
      <c r="C18" s="101"/>
      <c r="D18" s="102"/>
    </row>
    <row r="19" spans="2:4" x14ac:dyDescent="0.25">
      <c r="B19" s="129" t="s">
        <v>16</v>
      </c>
      <c r="C19" s="130"/>
      <c r="D19" s="131"/>
    </row>
    <row r="20" spans="2:4" ht="15" customHeight="1" x14ac:dyDescent="0.25">
      <c r="B20" s="67" t="s">
        <v>17</v>
      </c>
      <c r="C20" s="16" t="s">
        <v>18</v>
      </c>
      <c r="D20" s="68"/>
    </row>
    <row r="21" spans="2:4" x14ac:dyDescent="0.25">
      <c r="B21" s="67" t="s">
        <v>19</v>
      </c>
      <c r="C21" s="15" t="s">
        <v>20</v>
      </c>
      <c r="D21" s="68"/>
    </row>
    <row r="22" spans="2:4" x14ac:dyDescent="0.25">
      <c r="B22" s="67" t="s">
        <v>21</v>
      </c>
      <c r="C22" s="15" t="s">
        <v>22</v>
      </c>
      <c r="D22" s="68"/>
    </row>
    <row r="23" spans="2:4" ht="27" customHeight="1" x14ac:dyDescent="0.25">
      <c r="B23" s="67"/>
      <c r="C23" s="15"/>
      <c r="D23" s="68"/>
    </row>
    <row r="24" spans="2:4" x14ac:dyDescent="0.25">
      <c r="B24" s="132" t="s">
        <v>23</v>
      </c>
      <c r="C24" s="132"/>
      <c r="D24" s="132"/>
    </row>
    <row r="25" spans="2:4" ht="39.75" customHeight="1" x14ac:dyDescent="0.25">
      <c r="B25" s="133"/>
      <c r="C25" s="134"/>
      <c r="D25" s="135"/>
    </row>
    <row r="26" spans="2:4" ht="30" customHeight="1" x14ac:dyDescent="0.25">
      <c r="B26" s="129" t="s">
        <v>24</v>
      </c>
      <c r="C26" s="130"/>
      <c r="D26" s="17" t="s">
        <v>88</v>
      </c>
    </row>
    <row r="27" spans="2:4" x14ac:dyDescent="0.25">
      <c r="B27" s="136" t="s">
        <v>25</v>
      </c>
      <c r="C27" s="137"/>
      <c r="D27" s="138"/>
    </row>
    <row r="28" spans="2:4" ht="42.75" customHeight="1" x14ac:dyDescent="0.25">
      <c r="B28" s="84"/>
      <c r="C28" s="85"/>
      <c r="D28" s="86"/>
    </row>
    <row r="29" spans="2:4" x14ac:dyDescent="0.25">
      <c r="B29" s="113"/>
      <c r="C29" s="113"/>
      <c r="D29" s="113"/>
    </row>
    <row r="30" spans="2:4" ht="15.75" x14ac:dyDescent="0.25">
      <c r="B30" s="114" t="s">
        <v>26</v>
      </c>
      <c r="C30" s="115"/>
      <c r="D30" s="116"/>
    </row>
    <row r="31" spans="2:4" ht="60" customHeight="1" x14ac:dyDescent="0.25">
      <c r="B31" s="117" t="s">
        <v>27</v>
      </c>
      <c r="C31" s="118"/>
      <c r="D31" s="119"/>
    </row>
    <row r="32" spans="2:4" x14ac:dyDescent="0.25">
      <c r="B32" s="18" t="s">
        <v>28</v>
      </c>
      <c r="C32" s="19" t="s">
        <v>29</v>
      </c>
      <c r="D32" s="20"/>
    </row>
    <row r="33" spans="2:5" x14ac:dyDescent="0.25">
      <c r="B33" s="18" t="s">
        <v>30</v>
      </c>
      <c r="C33" s="19" t="s">
        <v>31</v>
      </c>
      <c r="D33" s="21"/>
    </row>
    <row r="34" spans="2:5" x14ac:dyDescent="0.25">
      <c r="B34" s="18" t="s">
        <v>32</v>
      </c>
      <c r="C34" s="19" t="s">
        <v>33</v>
      </c>
      <c r="D34" s="21"/>
    </row>
    <row r="35" spans="2:5" x14ac:dyDescent="0.25">
      <c r="B35" s="18" t="s">
        <v>34</v>
      </c>
      <c r="C35" s="19" t="s">
        <v>35</v>
      </c>
      <c r="D35" s="21"/>
    </row>
    <row r="36" spans="2:5" x14ac:dyDescent="0.25">
      <c r="B36" s="18" t="s">
        <v>36</v>
      </c>
      <c r="C36" s="19" t="s">
        <v>22</v>
      </c>
      <c r="D36" s="21"/>
    </row>
    <row r="37" spans="2:5" ht="15" customHeight="1" x14ac:dyDescent="0.25">
      <c r="B37" s="18" t="s">
        <v>37</v>
      </c>
      <c r="C37" s="19"/>
      <c r="D37" s="21"/>
    </row>
    <row r="38" spans="2:5" ht="15" customHeight="1" x14ac:dyDescent="0.25">
      <c r="B38" s="18" t="s">
        <v>38</v>
      </c>
      <c r="C38" s="8"/>
      <c r="D38" s="21"/>
    </row>
    <row r="39" spans="2:5" ht="23.25" customHeight="1" x14ac:dyDescent="0.25">
      <c r="B39" s="18"/>
      <c r="C39" s="23"/>
      <c r="D39" s="25"/>
    </row>
    <row r="40" spans="2:5" x14ac:dyDescent="0.25">
      <c r="B40" s="120" t="s">
        <v>23</v>
      </c>
      <c r="C40" s="121"/>
      <c r="D40" s="122"/>
    </row>
    <row r="41" spans="2:5" ht="49.5" customHeight="1" x14ac:dyDescent="0.25">
      <c r="B41" s="139"/>
      <c r="C41" s="140"/>
      <c r="D41" s="141"/>
    </row>
    <row r="42" spans="2:5" x14ac:dyDescent="0.25">
      <c r="B42" s="142" t="s">
        <v>39</v>
      </c>
      <c r="C42" s="143"/>
      <c r="D42" s="144"/>
    </row>
    <row r="43" spans="2:5" ht="47.25" customHeight="1" x14ac:dyDescent="0.25">
      <c r="B43" s="139"/>
      <c r="C43" s="140"/>
      <c r="D43" s="141"/>
    </row>
    <row r="44" spans="2:5" ht="15" customHeight="1" x14ac:dyDescent="0.25"/>
    <row r="45" spans="2:5" ht="15.75" hidden="1" x14ac:dyDescent="0.25">
      <c r="B45" s="9" t="s">
        <v>40</v>
      </c>
      <c r="C45" s="10"/>
      <c r="D45" s="10"/>
      <c r="E45" s="11"/>
    </row>
    <row r="46" spans="2:5" ht="35.25" hidden="1" customHeight="1" x14ac:dyDescent="0.25">
      <c r="B46" s="103" t="s">
        <v>41</v>
      </c>
      <c r="C46" s="104"/>
      <c r="D46" s="104"/>
      <c r="E46" s="105"/>
    </row>
    <row r="47" spans="2:5" ht="30" hidden="1" customHeight="1" x14ac:dyDescent="0.25">
      <c r="B47" s="84"/>
      <c r="C47" s="85"/>
      <c r="D47" s="85"/>
      <c r="E47" s="86"/>
    </row>
    <row r="48" spans="2:5" ht="15" hidden="1" customHeight="1" x14ac:dyDescent="0.25">
      <c r="B48" s="8"/>
      <c r="C48" s="8"/>
      <c r="D48" s="8"/>
      <c r="E48" s="8"/>
    </row>
    <row r="49" spans="2:5" ht="18" x14ac:dyDescent="0.25">
      <c r="B49" s="9" t="s">
        <v>42</v>
      </c>
      <c r="C49" s="10"/>
      <c r="D49" s="10"/>
      <c r="E49" s="11"/>
    </row>
    <row r="50" spans="2:5" ht="36" customHeight="1" thickBot="1" x14ac:dyDescent="0.3">
      <c r="B50" s="106" t="s">
        <v>43</v>
      </c>
      <c r="C50" s="107"/>
      <c r="D50" s="107"/>
      <c r="E50" s="108"/>
    </row>
    <row r="51" spans="2:5" ht="75" x14ac:dyDescent="0.25">
      <c r="B51" s="26" t="s">
        <v>44</v>
      </c>
      <c r="C51" s="94" t="s">
        <v>45</v>
      </c>
      <c r="D51" s="95"/>
      <c r="E51" s="26" t="s">
        <v>46</v>
      </c>
    </row>
    <row r="52" spans="2:5" ht="30" customHeight="1" x14ac:dyDescent="0.25">
      <c r="B52" s="27" t="s">
        <v>47</v>
      </c>
      <c r="C52" s="87" t="s">
        <v>48</v>
      </c>
      <c r="D52" s="88"/>
      <c r="E52" s="31">
        <f>COUNTIF('Service Line Information'!M:M,"Lead")</f>
        <v>0</v>
      </c>
    </row>
    <row r="53" spans="2:5" ht="30" customHeight="1" x14ac:dyDescent="0.25">
      <c r="B53" s="27" t="s">
        <v>49</v>
      </c>
      <c r="C53" s="89" t="s">
        <v>50</v>
      </c>
      <c r="D53" s="90"/>
      <c r="E53" s="31">
        <f>COUNTIF('Service Line Information'!M:M,"Galvanized Requiring Replacement")</f>
        <v>0</v>
      </c>
    </row>
    <row r="54" spans="2:5" ht="30" customHeight="1" x14ac:dyDescent="0.25">
      <c r="B54" s="27" t="s">
        <v>51</v>
      </c>
      <c r="C54" s="89" t="s">
        <v>52</v>
      </c>
      <c r="D54" s="90"/>
      <c r="E54" s="31">
        <f>COUNTIF('Service Line Information'!M:M,"Non-Lead")</f>
        <v>369</v>
      </c>
    </row>
    <row r="55" spans="2:5" ht="30" customHeight="1" x14ac:dyDescent="0.25">
      <c r="B55" s="27" t="s">
        <v>53</v>
      </c>
      <c r="C55" s="89" t="s">
        <v>54</v>
      </c>
      <c r="D55" s="90"/>
      <c r="E55" s="31">
        <f>COUNTIF('Service Line Information'!M:M,"Lead Status Unknown")</f>
        <v>518</v>
      </c>
    </row>
    <row r="56" spans="2:5" x14ac:dyDescent="0.25">
      <c r="B56" s="91" t="s">
        <v>55</v>
      </c>
      <c r="C56" s="92"/>
      <c r="D56" s="93"/>
      <c r="E56" s="28">
        <f>SUM(E52:E55)</f>
        <v>887</v>
      </c>
    </row>
    <row r="57" spans="2:5" x14ac:dyDescent="0.25">
      <c r="B57" s="65" t="s">
        <v>56</v>
      </c>
      <c r="C57" s="29"/>
      <c r="D57" s="29"/>
      <c r="E57" s="30"/>
    </row>
    <row r="58" spans="2:5" s="44" customFormat="1" ht="30" customHeight="1" x14ac:dyDescent="0.25">
      <c r="B58" s="78" t="s">
        <v>57</v>
      </c>
      <c r="C58" s="79"/>
      <c r="D58" s="79"/>
      <c r="E58" s="80"/>
    </row>
    <row r="59" spans="2:5" s="44" customFormat="1" ht="30" customHeight="1" x14ac:dyDescent="0.25">
      <c r="B59" s="81" t="s">
        <v>58</v>
      </c>
      <c r="C59" s="82"/>
      <c r="D59" s="82"/>
      <c r="E59" s="83"/>
    </row>
    <row r="61" spans="2:5" ht="15.75" x14ac:dyDescent="0.25">
      <c r="B61" s="100" t="s">
        <v>59</v>
      </c>
      <c r="C61" s="101"/>
      <c r="D61" s="102"/>
    </row>
    <row r="62" spans="2:5" ht="30" customHeight="1" x14ac:dyDescent="0.25">
      <c r="B62" s="123" t="s">
        <v>60</v>
      </c>
      <c r="C62" s="124"/>
      <c r="D62" s="125"/>
    </row>
    <row r="63" spans="2:5" x14ac:dyDescent="0.25">
      <c r="B63" s="39" t="s">
        <v>61</v>
      </c>
      <c r="C63" s="42" t="s">
        <v>62</v>
      </c>
      <c r="D63" s="69"/>
    </row>
    <row r="64" spans="2:5" x14ac:dyDescent="0.25">
      <c r="B64" s="40" t="s">
        <v>63</v>
      </c>
      <c r="C64" s="43" t="s">
        <v>64</v>
      </c>
      <c r="D64" s="69"/>
    </row>
    <row r="65" spans="2:4" x14ac:dyDescent="0.25">
      <c r="B65" s="40" t="s">
        <v>65</v>
      </c>
      <c r="C65" s="43" t="s">
        <v>66</v>
      </c>
      <c r="D65" s="69"/>
    </row>
    <row r="66" spans="2:4" x14ac:dyDescent="0.25">
      <c r="B66" s="39" t="s">
        <v>67</v>
      </c>
      <c r="C66" s="42" t="s">
        <v>22</v>
      </c>
      <c r="D66" s="41"/>
    </row>
    <row r="67" spans="2:4" x14ac:dyDescent="0.25">
      <c r="B67" s="39"/>
      <c r="C67" s="42"/>
      <c r="D67" s="41"/>
    </row>
    <row r="68" spans="2:4" x14ac:dyDescent="0.25">
      <c r="B68" s="126" t="s">
        <v>68</v>
      </c>
      <c r="C68" s="127"/>
      <c r="D68" s="128"/>
    </row>
    <row r="69" spans="2:4" ht="45" customHeight="1" x14ac:dyDescent="0.25">
      <c r="B69" s="84"/>
      <c r="C69" s="85"/>
      <c r="D69" s="86"/>
    </row>
  </sheetData>
  <sheetProtection sheet="1" objects="1" scenarios="1"/>
  <mergeCells count="43">
    <mergeCell ref="B2:D2"/>
    <mergeCell ref="C6:D6"/>
    <mergeCell ref="B10:D10"/>
    <mergeCell ref="B62:D62"/>
    <mergeCell ref="B68:D68"/>
    <mergeCell ref="C16:D16"/>
    <mergeCell ref="B18:D18"/>
    <mergeCell ref="B19:D19"/>
    <mergeCell ref="B24:D24"/>
    <mergeCell ref="B25:D25"/>
    <mergeCell ref="B26:C26"/>
    <mergeCell ref="B27:D27"/>
    <mergeCell ref="B28:D28"/>
    <mergeCell ref="B41:D41"/>
    <mergeCell ref="B42:D42"/>
    <mergeCell ref="B43:D43"/>
    <mergeCell ref="B69:D69"/>
    <mergeCell ref="C3:D3"/>
    <mergeCell ref="C4:D4"/>
    <mergeCell ref="C7:D7"/>
    <mergeCell ref="B61:D61"/>
    <mergeCell ref="B46:E46"/>
    <mergeCell ref="B50:E50"/>
    <mergeCell ref="C11:D11"/>
    <mergeCell ref="C12:D12"/>
    <mergeCell ref="C13:D13"/>
    <mergeCell ref="C14:D14"/>
    <mergeCell ref="C15:D15"/>
    <mergeCell ref="B29:D29"/>
    <mergeCell ref="B30:D30"/>
    <mergeCell ref="B31:D31"/>
    <mergeCell ref="B40:D40"/>
    <mergeCell ref="C5:D5"/>
    <mergeCell ref="B58:E58"/>
    <mergeCell ref="B59:E59"/>
    <mergeCell ref="B47:E47"/>
    <mergeCell ref="C52:D52"/>
    <mergeCell ref="C53:D53"/>
    <mergeCell ref="C54:D54"/>
    <mergeCell ref="C55:D55"/>
    <mergeCell ref="B56:D56"/>
    <mergeCell ref="C51:D51"/>
    <mergeCell ref="C8:D8"/>
  </mergeCells>
  <dataValidations count="2">
    <dataValidation type="list" allowBlank="1" showInputMessage="1" showErrorMessage="1" sqref="D26" xr:uid="{C79B99E9-5225-4233-9B69-4BB70CE1605F}">
      <formula1>"Select ""Yes"" or ""No"", Yes, No"</formula1>
    </dataValidation>
    <dataValidation type="list" allowBlank="1" showInputMessage="1" showErrorMessage="1" sqref="C7" xr:uid="{ED7FF19C-94C3-4381-82A0-65863BD3E109}">
      <formula1>"Select One, Initial Inventory, Inventory Update"</formula1>
    </dataValidation>
  </dataValidations>
  <pageMargins left="0.25" right="0.25" top="0.75" bottom="0.75" header="0.3" footer="0.3"/>
  <pageSetup scale="8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34" r:id="rId4" name="Check Box 38">
              <controlPr defaultSize="0" autoFill="0" autoLine="0" autoPict="0">
                <anchor moveWithCells="1">
                  <from>
                    <xdr:col>1</xdr:col>
                    <xdr:colOff>95250</xdr:colOff>
                    <xdr:row>19</xdr:row>
                    <xdr:rowOff>0</xdr:rowOff>
                  </from>
                  <to>
                    <xdr:col>1</xdr:col>
                    <xdr:colOff>304800</xdr:colOff>
                    <xdr:row>20</xdr:row>
                    <xdr:rowOff>19050</xdr:rowOff>
                  </to>
                </anchor>
              </controlPr>
            </control>
          </mc:Choice>
        </mc:AlternateContent>
        <mc:AlternateContent xmlns:mc="http://schemas.openxmlformats.org/markup-compatibility/2006">
          <mc:Choice Requires="x14">
            <control shapeId="4135" r:id="rId5" name="Check Box 39">
              <controlPr defaultSize="0" autoFill="0" autoLine="0" autoPict="0">
                <anchor moveWithCells="1">
                  <from>
                    <xdr:col>1</xdr:col>
                    <xdr:colOff>95250</xdr:colOff>
                    <xdr:row>20</xdr:row>
                    <xdr:rowOff>0</xdr:rowOff>
                  </from>
                  <to>
                    <xdr:col>1</xdr:col>
                    <xdr:colOff>304800</xdr:colOff>
                    <xdr:row>21</xdr:row>
                    <xdr:rowOff>19050</xdr:rowOff>
                  </to>
                </anchor>
              </controlPr>
            </control>
          </mc:Choice>
        </mc:AlternateContent>
        <mc:AlternateContent xmlns:mc="http://schemas.openxmlformats.org/markup-compatibility/2006">
          <mc:Choice Requires="x14">
            <control shapeId="4136" r:id="rId6" name="Check Box 40">
              <controlPr defaultSize="0" autoFill="0" autoLine="0" autoPict="0">
                <anchor moveWithCells="1">
                  <from>
                    <xdr:col>1</xdr:col>
                    <xdr:colOff>95250</xdr:colOff>
                    <xdr:row>21</xdr:row>
                    <xdr:rowOff>0</xdr:rowOff>
                  </from>
                  <to>
                    <xdr:col>1</xdr:col>
                    <xdr:colOff>304800</xdr:colOff>
                    <xdr:row>22</xdr:row>
                    <xdr:rowOff>19050</xdr:rowOff>
                  </to>
                </anchor>
              </controlPr>
            </control>
          </mc:Choice>
        </mc:AlternateContent>
        <mc:AlternateContent xmlns:mc="http://schemas.openxmlformats.org/markup-compatibility/2006">
          <mc:Choice Requires="x14">
            <control shapeId="4137" r:id="rId7" name="Check Box 41">
              <controlPr defaultSize="0" autoFill="0" autoLine="0" autoPict="0">
                <anchor moveWithCells="1">
                  <from>
                    <xdr:col>2</xdr:col>
                    <xdr:colOff>95250</xdr:colOff>
                    <xdr:row>19</xdr:row>
                    <xdr:rowOff>0</xdr:rowOff>
                  </from>
                  <to>
                    <xdr:col>2</xdr:col>
                    <xdr:colOff>304800</xdr:colOff>
                    <xdr:row>20</xdr:row>
                    <xdr:rowOff>19050</xdr:rowOff>
                  </to>
                </anchor>
              </controlPr>
            </control>
          </mc:Choice>
        </mc:AlternateContent>
        <mc:AlternateContent xmlns:mc="http://schemas.openxmlformats.org/markup-compatibility/2006">
          <mc:Choice Requires="x14">
            <control shapeId="4138" r:id="rId8" name="Check Box 42">
              <controlPr defaultSize="0" autoFill="0" autoLine="0" autoPict="0">
                <anchor moveWithCells="1">
                  <from>
                    <xdr:col>2</xdr:col>
                    <xdr:colOff>95250</xdr:colOff>
                    <xdr:row>20</xdr:row>
                    <xdr:rowOff>0</xdr:rowOff>
                  </from>
                  <to>
                    <xdr:col>2</xdr:col>
                    <xdr:colOff>304800</xdr:colOff>
                    <xdr:row>21</xdr:row>
                    <xdr:rowOff>19050</xdr:rowOff>
                  </to>
                </anchor>
              </controlPr>
            </control>
          </mc:Choice>
        </mc:AlternateContent>
        <mc:AlternateContent xmlns:mc="http://schemas.openxmlformats.org/markup-compatibility/2006">
          <mc:Choice Requires="x14">
            <control shapeId="4139" r:id="rId9" name="Check Box 43">
              <controlPr defaultSize="0" autoFill="0" autoLine="0" autoPict="0">
                <anchor moveWithCells="1">
                  <from>
                    <xdr:col>2</xdr:col>
                    <xdr:colOff>95250</xdr:colOff>
                    <xdr:row>21</xdr:row>
                    <xdr:rowOff>0</xdr:rowOff>
                  </from>
                  <to>
                    <xdr:col>2</xdr:col>
                    <xdr:colOff>304800</xdr:colOff>
                    <xdr:row>22</xdr:row>
                    <xdr:rowOff>19050</xdr:rowOff>
                  </to>
                </anchor>
              </controlPr>
            </control>
          </mc:Choice>
        </mc:AlternateContent>
        <mc:AlternateContent xmlns:mc="http://schemas.openxmlformats.org/markup-compatibility/2006">
          <mc:Choice Requires="x14">
            <control shapeId="4140" r:id="rId10" name="Check Box 44">
              <controlPr defaultSize="0" autoFill="0" autoLine="0" autoPict="0">
                <anchor moveWithCells="1">
                  <from>
                    <xdr:col>1</xdr:col>
                    <xdr:colOff>95250</xdr:colOff>
                    <xdr:row>34</xdr:row>
                    <xdr:rowOff>0</xdr:rowOff>
                  </from>
                  <to>
                    <xdr:col>1</xdr:col>
                    <xdr:colOff>304800</xdr:colOff>
                    <xdr:row>35</xdr:row>
                    <xdr:rowOff>19050</xdr:rowOff>
                  </to>
                </anchor>
              </controlPr>
            </control>
          </mc:Choice>
        </mc:AlternateContent>
        <mc:AlternateContent xmlns:mc="http://schemas.openxmlformats.org/markup-compatibility/2006">
          <mc:Choice Requires="x14">
            <control shapeId="4141" r:id="rId11" name="Check Box 45">
              <controlPr defaultSize="0" autoFill="0" autoLine="0" autoPict="0">
                <anchor moveWithCells="1">
                  <from>
                    <xdr:col>1</xdr:col>
                    <xdr:colOff>95250</xdr:colOff>
                    <xdr:row>35</xdr:row>
                    <xdr:rowOff>0</xdr:rowOff>
                  </from>
                  <to>
                    <xdr:col>1</xdr:col>
                    <xdr:colOff>304800</xdr:colOff>
                    <xdr:row>36</xdr:row>
                    <xdr:rowOff>19050</xdr:rowOff>
                  </to>
                </anchor>
              </controlPr>
            </control>
          </mc:Choice>
        </mc:AlternateContent>
        <mc:AlternateContent xmlns:mc="http://schemas.openxmlformats.org/markup-compatibility/2006">
          <mc:Choice Requires="x14">
            <control shapeId="4142" r:id="rId12" name="Check Box 46">
              <controlPr defaultSize="0" autoFill="0" autoLine="0" autoPict="0">
                <anchor moveWithCells="1">
                  <from>
                    <xdr:col>1</xdr:col>
                    <xdr:colOff>95250</xdr:colOff>
                    <xdr:row>36</xdr:row>
                    <xdr:rowOff>0</xdr:rowOff>
                  </from>
                  <to>
                    <xdr:col>1</xdr:col>
                    <xdr:colOff>304800</xdr:colOff>
                    <xdr:row>37</xdr:row>
                    <xdr:rowOff>19050</xdr:rowOff>
                  </to>
                </anchor>
              </controlPr>
            </control>
          </mc:Choice>
        </mc:AlternateContent>
        <mc:AlternateContent xmlns:mc="http://schemas.openxmlformats.org/markup-compatibility/2006">
          <mc:Choice Requires="x14">
            <control shapeId="4143" r:id="rId13" name="Check Box 47">
              <controlPr defaultSize="0" autoFill="0" autoLine="0" autoPict="0">
                <anchor moveWithCells="1">
                  <from>
                    <xdr:col>1</xdr:col>
                    <xdr:colOff>95250</xdr:colOff>
                    <xdr:row>37</xdr:row>
                    <xdr:rowOff>0</xdr:rowOff>
                  </from>
                  <to>
                    <xdr:col>1</xdr:col>
                    <xdr:colOff>304800</xdr:colOff>
                    <xdr:row>38</xdr:row>
                    <xdr:rowOff>19050</xdr:rowOff>
                  </to>
                </anchor>
              </controlPr>
            </control>
          </mc:Choice>
        </mc:AlternateContent>
        <mc:AlternateContent xmlns:mc="http://schemas.openxmlformats.org/markup-compatibility/2006">
          <mc:Choice Requires="x14">
            <control shapeId="4144" r:id="rId14" name="Check Box 48">
              <controlPr defaultSize="0" autoFill="0" autoLine="0" autoPict="0">
                <anchor moveWithCells="1">
                  <from>
                    <xdr:col>2</xdr:col>
                    <xdr:colOff>95250</xdr:colOff>
                    <xdr:row>31</xdr:row>
                    <xdr:rowOff>0</xdr:rowOff>
                  </from>
                  <to>
                    <xdr:col>2</xdr:col>
                    <xdr:colOff>304800</xdr:colOff>
                    <xdr:row>32</xdr:row>
                    <xdr:rowOff>19050</xdr:rowOff>
                  </to>
                </anchor>
              </controlPr>
            </control>
          </mc:Choice>
        </mc:AlternateContent>
        <mc:AlternateContent xmlns:mc="http://schemas.openxmlformats.org/markup-compatibility/2006">
          <mc:Choice Requires="x14">
            <control shapeId="4145" r:id="rId15" name="Check Box 49">
              <controlPr defaultSize="0" autoFill="0" autoLine="0" autoPict="0">
                <anchor moveWithCells="1">
                  <from>
                    <xdr:col>2</xdr:col>
                    <xdr:colOff>95250</xdr:colOff>
                    <xdr:row>32</xdr:row>
                    <xdr:rowOff>0</xdr:rowOff>
                  </from>
                  <to>
                    <xdr:col>2</xdr:col>
                    <xdr:colOff>304800</xdr:colOff>
                    <xdr:row>33</xdr:row>
                    <xdr:rowOff>19050</xdr:rowOff>
                  </to>
                </anchor>
              </controlPr>
            </control>
          </mc:Choice>
        </mc:AlternateContent>
        <mc:AlternateContent xmlns:mc="http://schemas.openxmlformats.org/markup-compatibility/2006">
          <mc:Choice Requires="x14">
            <control shapeId="4146" r:id="rId16" name="Check Box 50">
              <controlPr defaultSize="0" autoFill="0" autoLine="0" autoPict="0">
                <anchor moveWithCells="1">
                  <from>
                    <xdr:col>2</xdr:col>
                    <xdr:colOff>95250</xdr:colOff>
                    <xdr:row>33</xdr:row>
                    <xdr:rowOff>0</xdr:rowOff>
                  </from>
                  <to>
                    <xdr:col>2</xdr:col>
                    <xdr:colOff>304800</xdr:colOff>
                    <xdr:row>34</xdr:row>
                    <xdr:rowOff>19050</xdr:rowOff>
                  </to>
                </anchor>
              </controlPr>
            </control>
          </mc:Choice>
        </mc:AlternateContent>
        <mc:AlternateContent xmlns:mc="http://schemas.openxmlformats.org/markup-compatibility/2006">
          <mc:Choice Requires="x14">
            <control shapeId="4147" r:id="rId17" name="Check Box 51">
              <controlPr defaultSize="0" autoFill="0" autoLine="0" autoPict="0">
                <anchor moveWithCells="1">
                  <from>
                    <xdr:col>2</xdr:col>
                    <xdr:colOff>95250</xdr:colOff>
                    <xdr:row>34</xdr:row>
                    <xdr:rowOff>0</xdr:rowOff>
                  </from>
                  <to>
                    <xdr:col>2</xdr:col>
                    <xdr:colOff>304800</xdr:colOff>
                    <xdr:row>35</xdr:row>
                    <xdr:rowOff>19050</xdr:rowOff>
                  </to>
                </anchor>
              </controlPr>
            </control>
          </mc:Choice>
        </mc:AlternateContent>
        <mc:AlternateContent xmlns:mc="http://schemas.openxmlformats.org/markup-compatibility/2006">
          <mc:Choice Requires="x14">
            <control shapeId="4148" r:id="rId18" name="Check Box 52">
              <controlPr defaultSize="0" autoFill="0" autoLine="0" autoPict="0">
                <anchor moveWithCells="1">
                  <from>
                    <xdr:col>2</xdr:col>
                    <xdr:colOff>95250</xdr:colOff>
                    <xdr:row>35</xdr:row>
                    <xdr:rowOff>0</xdr:rowOff>
                  </from>
                  <to>
                    <xdr:col>2</xdr:col>
                    <xdr:colOff>304800</xdr:colOff>
                    <xdr:row>36</xdr:row>
                    <xdr:rowOff>19050</xdr:rowOff>
                  </to>
                </anchor>
              </controlPr>
            </control>
          </mc:Choice>
        </mc:AlternateContent>
        <mc:AlternateContent xmlns:mc="http://schemas.openxmlformats.org/markup-compatibility/2006">
          <mc:Choice Requires="x14">
            <control shapeId="4149" r:id="rId19" name="Check Box 53">
              <controlPr defaultSize="0" autoFill="0" autoLine="0" autoPict="0">
                <anchor moveWithCells="1">
                  <from>
                    <xdr:col>1</xdr:col>
                    <xdr:colOff>95250</xdr:colOff>
                    <xdr:row>31</xdr:row>
                    <xdr:rowOff>0</xdr:rowOff>
                  </from>
                  <to>
                    <xdr:col>1</xdr:col>
                    <xdr:colOff>304800</xdr:colOff>
                    <xdr:row>32</xdr:row>
                    <xdr:rowOff>19050</xdr:rowOff>
                  </to>
                </anchor>
              </controlPr>
            </control>
          </mc:Choice>
        </mc:AlternateContent>
        <mc:AlternateContent xmlns:mc="http://schemas.openxmlformats.org/markup-compatibility/2006">
          <mc:Choice Requires="x14">
            <control shapeId="4150" r:id="rId20" name="Check Box 54">
              <controlPr defaultSize="0" autoFill="0" autoLine="0" autoPict="0">
                <anchor moveWithCells="1">
                  <from>
                    <xdr:col>1</xdr:col>
                    <xdr:colOff>95250</xdr:colOff>
                    <xdr:row>32</xdr:row>
                    <xdr:rowOff>0</xdr:rowOff>
                  </from>
                  <to>
                    <xdr:col>1</xdr:col>
                    <xdr:colOff>304800</xdr:colOff>
                    <xdr:row>33</xdr:row>
                    <xdr:rowOff>19050</xdr:rowOff>
                  </to>
                </anchor>
              </controlPr>
            </control>
          </mc:Choice>
        </mc:AlternateContent>
        <mc:AlternateContent xmlns:mc="http://schemas.openxmlformats.org/markup-compatibility/2006">
          <mc:Choice Requires="x14">
            <control shapeId="4151" r:id="rId21" name="Check Box 55">
              <controlPr defaultSize="0" autoFill="0" autoLine="0" autoPict="0">
                <anchor moveWithCells="1">
                  <from>
                    <xdr:col>1</xdr:col>
                    <xdr:colOff>95250</xdr:colOff>
                    <xdr:row>33</xdr:row>
                    <xdr:rowOff>0</xdr:rowOff>
                  </from>
                  <to>
                    <xdr:col>1</xdr:col>
                    <xdr:colOff>304800</xdr:colOff>
                    <xdr:row>34</xdr:row>
                    <xdr:rowOff>19050</xdr:rowOff>
                  </to>
                </anchor>
              </controlPr>
            </control>
          </mc:Choice>
        </mc:AlternateContent>
        <mc:AlternateContent xmlns:mc="http://schemas.openxmlformats.org/markup-compatibility/2006">
          <mc:Choice Requires="x14">
            <control shapeId="4152" r:id="rId22" name="Check Box 56">
              <controlPr defaultSize="0" autoFill="0" autoLine="0" autoPict="0">
                <anchor moveWithCells="1">
                  <from>
                    <xdr:col>2</xdr:col>
                    <xdr:colOff>171450</xdr:colOff>
                    <xdr:row>64</xdr:row>
                    <xdr:rowOff>19050</xdr:rowOff>
                  </from>
                  <to>
                    <xdr:col>2</xdr:col>
                    <xdr:colOff>381000</xdr:colOff>
                    <xdr:row>65</xdr:row>
                    <xdr:rowOff>28575</xdr:rowOff>
                  </to>
                </anchor>
              </controlPr>
            </control>
          </mc:Choice>
        </mc:AlternateContent>
        <mc:AlternateContent xmlns:mc="http://schemas.openxmlformats.org/markup-compatibility/2006">
          <mc:Choice Requires="x14">
            <control shapeId="4153" r:id="rId23" name="Check Box 57">
              <controlPr defaultSize="0" autoFill="0" autoLine="0" autoPict="0">
                <anchor moveWithCells="1">
                  <from>
                    <xdr:col>2</xdr:col>
                    <xdr:colOff>171450</xdr:colOff>
                    <xdr:row>64</xdr:row>
                    <xdr:rowOff>371475</xdr:rowOff>
                  </from>
                  <to>
                    <xdr:col>2</xdr:col>
                    <xdr:colOff>381000</xdr:colOff>
                    <xdr:row>66</xdr:row>
                    <xdr:rowOff>19050</xdr:rowOff>
                  </to>
                </anchor>
              </controlPr>
            </control>
          </mc:Choice>
        </mc:AlternateContent>
        <mc:AlternateContent xmlns:mc="http://schemas.openxmlformats.org/markup-compatibility/2006">
          <mc:Choice Requires="x14">
            <control shapeId="4154" r:id="rId24" name="Check Box 58">
              <controlPr defaultSize="0" autoFill="0" autoLine="0" autoPict="0">
                <anchor moveWithCells="1">
                  <from>
                    <xdr:col>1</xdr:col>
                    <xdr:colOff>171450</xdr:colOff>
                    <xdr:row>62</xdr:row>
                    <xdr:rowOff>0</xdr:rowOff>
                  </from>
                  <to>
                    <xdr:col>1</xdr:col>
                    <xdr:colOff>381000</xdr:colOff>
                    <xdr:row>63</xdr:row>
                    <xdr:rowOff>19050</xdr:rowOff>
                  </to>
                </anchor>
              </controlPr>
            </control>
          </mc:Choice>
        </mc:AlternateContent>
        <mc:AlternateContent xmlns:mc="http://schemas.openxmlformats.org/markup-compatibility/2006">
          <mc:Choice Requires="x14">
            <control shapeId="4155" r:id="rId25" name="Check Box 59">
              <controlPr defaultSize="0" autoFill="0" autoLine="0" autoPict="0">
                <anchor moveWithCells="1">
                  <from>
                    <xdr:col>1</xdr:col>
                    <xdr:colOff>171450</xdr:colOff>
                    <xdr:row>63</xdr:row>
                    <xdr:rowOff>0</xdr:rowOff>
                  </from>
                  <to>
                    <xdr:col>1</xdr:col>
                    <xdr:colOff>381000</xdr:colOff>
                    <xdr:row>64</xdr:row>
                    <xdr:rowOff>19050</xdr:rowOff>
                  </to>
                </anchor>
              </controlPr>
            </control>
          </mc:Choice>
        </mc:AlternateContent>
        <mc:AlternateContent xmlns:mc="http://schemas.openxmlformats.org/markup-compatibility/2006">
          <mc:Choice Requires="x14">
            <control shapeId="4156" r:id="rId26" name="Check Box 60">
              <controlPr defaultSize="0" autoFill="0" autoLine="0" autoPict="0">
                <anchor moveWithCells="1">
                  <from>
                    <xdr:col>1</xdr:col>
                    <xdr:colOff>171450</xdr:colOff>
                    <xdr:row>64</xdr:row>
                    <xdr:rowOff>180975</xdr:rowOff>
                  </from>
                  <to>
                    <xdr:col>1</xdr:col>
                    <xdr:colOff>381000</xdr:colOff>
                    <xdr:row>66</xdr:row>
                    <xdr:rowOff>9525</xdr:rowOff>
                  </to>
                </anchor>
              </controlPr>
            </control>
          </mc:Choice>
        </mc:AlternateContent>
        <mc:AlternateContent xmlns:mc="http://schemas.openxmlformats.org/markup-compatibility/2006">
          <mc:Choice Requires="x14">
            <control shapeId="4157" r:id="rId27" name="Check Box 61">
              <controlPr defaultSize="0" autoFill="0" autoLine="0" autoPict="0">
                <anchor moveWithCells="1">
                  <from>
                    <xdr:col>2</xdr:col>
                    <xdr:colOff>171450</xdr:colOff>
                    <xdr:row>62</xdr:row>
                    <xdr:rowOff>0</xdr:rowOff>
                  </from>
                  <to>
                    <xdr:col>2</xdr:col>
                    <xdr:colOff>381000</xdr:colOff>
                    <xdr:row>63</xdr:row>
                    <xdr:rowOff>19050</xdr:rowOff>
                  </to>
                </anchor>
              </controlPr>
            </control>
          </mc:Choice>
        </mc:AlternateContent>
        <mc:AlternateContent xmlns:mc="http://schemas.openxmlformats.org/markup-compatibility/2006">
          <mc:Choice Requires="x14">
            <control shapeId="4158" r:id="rId28" name="Check Box 62">
              <controlPr defaultSize="0" autoFill="0" autoLine="0" autoPict="0">
                <anchor moveWithCells="1">
                  <from>
                    <xdr:col>2</xdr:col>
                    <xdr:colOff>171450</xdr:colOff>
                    <xdr:row>63</xdr:row>
                    <xdr:rowOff>0</xdr:rowOff>
                  </from>
                  <to>
                    <xdr:col>2</xdr:col>
                    <xdr:colOff>381000</xdr:colOff>
                    <xdr:row>64</xdr:row>
                    <xdr:rowOff>19050</xdr:rowOff>
                  </to>
                </anchor>
              </controlPr>
            </control>
          </mc:Choice>
        </mc:AlternateContent>
        <mc:AlternateContent xmlns:mc="http://schemas.openxmlformats.org/markup-compatibility/2006">
          <mc:Choice Requires="x14">
            <control shapeId="4159" r:id="rId29" name="Check Box 63">
              <controlPr defaultSize="0" autoFill="0" autoLine="0" autoPict="0">
                <anchor moveWithCells="1">
                  <from>
                    <xdr:col>1</xdr:col>
                    <xdr:colOff>171450</xdr:colOff>
                    <xdr:row>63</xdr:row>
                    <xdr:rowOff>0</xdr:rowOff>
                  </from>
                  <to>
                    <xdr:col>1</xdr:col>
                    <xdr:colOff>381000</xdr:colOff>
                    <xdr:row>64</xdr:row>
                    <xdr:rowOff>19050</xdr:rowOff>
                  </to>
                </anchor>
              </controlPr>
            </control>
          </mc:Choice>
        </mc:AlternateContent>
        <mc:AlternateContent xmlns:mc="http://schemas.openxmlformats.org/markup-compatibility/2006">
          <mc:Choice Requires="x14">
            <control shapeId="4160" r:id="rId30" name="Check Box 64">
              <controlPr defaultSize="0" autoFill="0" autoLine="0" autoPict="0">
                <anchor moveWithCells="1">
                  <from>
                    <xdr:col>1</xdr:col>
                    <xdr:colOff>171450</xdr:colOff>
                    <xdr:row>64</xdr:row>
                    <xdr:rowOff>0</xdr:rowOff>
                  </from>
                  <to>
                    <xdr:col>1</xdr:col>
                    <xdr:colOff>381000</xdr:colOff>
                    <xdr:row>65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F347DFB-7CCD-43CF-BE2C-38AFA143F7EC}">
          <x14:formula1>
            <xm:f>'Permitted Values'!$A$10:$A$12</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452B5-5165-4452-B901-4A457F8C0462}">
  <sheetPr codeName="Sheet3">
    <pageSetUpPr fitToPage="1"/>
  </sheetPr>
  <dimension ref="A1:N1054"/>
  <sheetViews>
    <sheetView tabSelected="1" zoomScaleNormal="100" workbookViewId="0">
      <pane ySplit="2" topLeftCell="A3" activePane="bottomLeft" state="frozen"/>
      <selection pane="bottomLeft" activeCell="A3" sqref="A3"/>
    </sheetView>
  </sheetViews>
  <sheetFormatPr defaultRowHeight="15" x14ac:dyDescent="0.25"/>
  <cols>
    <col min="1" max="1" width="15.5703125" style="33" customWidth="1"/>
    <col min="2" max="2" width="21.7109375" customWidth="1"/>
    <col min="3" max="3" width="15.5703125" customWidth="1"/>
    <col min="4" max="4" width="15.5703125" style="48" customWidth="1"/>
    <col min="5" max="5" width="13.28515625" style="33" customWidth="1"/>
    <col min="6" max="6" width="21" style="33" customWidth="1"/>
    <col min="7" max="7" width="58.85546875" style="33" customWidth="1"/>
    <col min="8" max="8" width="12.5703125" style="71" customWidth="1"/>
    <col min="9" max="9" width="14.5703125" style="46" customWidth="1"/>
    <col min="10" max="10" width="22.85546875" style="33" customWidth="1"/>
    <col min="11" max="11" width="60.140625" style="33" customWidth="1"/>
    <col min="12" max="12" width="16.7109375" style="74" customWidth="1"/>
    <col min="13" max="13" width="23.7109375" style="50" customWidth="1"/>
    <col min="14" max="14" width="15.7109375" style="32" customWidth="1"/>
  </cols>
  <sheetData>
    <row r="1" spans="1:14" ht="15" customHeight="1" x14ac:dyDescent="0.25">
      <c r="A1" s="145" t="s">
        <v>69</v>
      </c>
      <c r="B1" s="146"/>
      <c r="C1" s="146"/>
      <c r="D1" s="147"/>
      <c r="E1" s="148" t="s">
        <v>70</v>
      </c>
      <c r="F1" s="148"/>
      <c r="G1" s="148"/>
      <c r="H1" s="148"/>
      <c r="I1" s="149"/>
      <c r="J1" s="150" t="s">
        <v>71</v>
      </c>
      <c r="K1" s="151"/>
      <c r="L1" s="152"/>
      <c r="M1" s="53"/>
      <c r="N1" s="51"/>
    </row>
    <row r="2" spans="1:14" ht="60" customHeight="1" x14ac:dyDescent="0.25">
      <c r="A2" s="64" t="s">
        <v>72</v>
      </c>
      <c r="B2" s="57" t="s">
        <v>73</v>
      </c>
      <c r="C2" s="63" t="s">
        <v>74</v>
      </c>
      <c r="D2" s="62" t="s">
        <v>75</v>
      </c>
      <c r="E2" s="45" t="s">
        <v>76</v>
      </c>
      <c r="F2" s="34" t="s">
        <v>77</v>
      </c>
      <c r="G2" s="34" t="s">
        <v>78</v>
      </c>
      <c r="H2" s="70" t="s">
        <v>79</v>
      </c>
      <c r="I2" s="35" t="s">
        <v>80</v>
      </c>
      <c r="J2" s="58" t="s">
        <v>81</v>
      </c>
      <c r="K2" s="59" t="s">
        <v>78</v>
      </c>
      <c r="L2" s="73" t="s">
        <v>79</v>
      </c>
      <c r="M2" s="54" t="s">
        <v>82</v>
      </c>
      <c r="N2" s="52" t="s">
        <v>83</v>
      </c>
    </row>
    <row r="3" spans="1:14" x14ac:dyDescent="0.25">
      <c r="A3" s="33">
        <v>3</v>
      </c>
      <c r="B3" t="s">
        <v>113</v>
      </c>
      <c r="C3">
        <v>35.527434999999997</v>
      </c>
      <c r="D3" s="48">
        <v>-95.119719000000003</v>
      </c>
      <c r="E3" s="33" t="s">
        <v>88</v>
      </c>
      <c r="F3" s="33" t="s">
        <v>100</v>
      </c>
      <c r="G3" s="33" t="s">
        <v>96</v>
      </c>
      <c r="H3" s="71">
        <v>33635</v>
      </c>
      <c r="I3" s="46" t="s">
        <v>88</v>
      </c>
      <c r="J3" s="33" t="s">
        <v>100</v>
      </c>
      <c r="K3" s="33" t="s">
        <v>96</v>
      </c>
      <c r="M3" s="55" t="s">
        <v>114</v>
      </c>
      <c r="N3" s="32" t="s">
        <v>115</v>
      </c>
    </row>
    <row r="4" spans="1:14" x14ac:dyDescent="0.25">
      <c r="A4" s="36">
        <v>5</v>
      </c>
      <c r="B4" s="37" t="s">
        <v>116</v>
      </c>
      <c r="C4" s="37">
        <v>35.532577000000003</v>
      </c>
      <c r="D4" s="49">
        <v>-95.109915999999998</v>
      </c>
      <c r="E4" s="36" t="s">
        <v>88</v>
      </c>
      <c r="F4" s="36" t="s">
        <v>100</v>
      </c>
      <c r="G4" s="36" t="s">
        <v>99</v>
      </c>
      <c r="H4" s="72">
        <v>44258</v>
      </c>
      <c r="I4" s="47" t="s">
        <v>88</v>
      </c>
      <c r="J4" s="36" t="s">
        <v>100</v>
      </c>
      <c r="K4" s="36" t="s">
        <v>99</v>
      </c>
      <c r="L4" s="75"/>
      <c r="M4" s="56" t="s">
        <v>114</v>
      </c>
      <c r="N4" s="38" t="s">
        <v>117</v>
      </c>
    </row>
    <row r="5" spans="1:14" x14ac:dyDescent="0.25">
      <c r="A5" s="33">
        <v>8</v>
      </c>
      <c r="B5" t="s">
        <v>118</v>
      </c>
      <c r="C5">
        <v>35.532577000000003</v>
      </c>
      <c r="D5" s="48">
        <v>-95.109915999999998</v>
      </c>
      <c r="E5" s="33" t="s">
        <v>88</v>
      </c>
      <c r="F5" s="33" t="s">
        <v>100</v>
      </c>
      <c r="G5" s="33" t="s">
        <v>99</v>
      </c>
      <c r="H5" s="71">
        <v>44694</v>
      </c>
      <c r="I5" s="46" t="s">
        <v>88</v>
      </c>
      <c r="J5" s="33" t="s">
        <v>100</v>
      </c>
      <c r="K5" s="33" t="s">
        <v>99</v>
      </c>
      <c r="M5" s="55" t="s">
        <v>114</v>
      </c>
      <c r="N5" s="32" t="s">
        <v>119</v>
      </c>
    </row>
    <row r="6" spans="1:14" x14ac:dyDescent="0.25">
      <c r="A6" s="36">
        <v>10</v>
      </c>
      <c r="B6" s="37" t="s">
        <v>120</v>
      </c>
      <c r="C6" s="37">
        <v>35.532577000000003</v>
      </c>
      <c r="D6" s="49">
        <v>-95.109915999999998</v>
      </c>
      <c r="E6" s="36" t="s">
        <v>93</v>
      </c>
      <c r="F6" s="36" t="s">
        <v>106</v>
      </c>
      <c r="G6" s="36" t="s">
        <v>111</v>
      </c>
      <c r="H6" s="72"/>
      <c r="I6" s="47" t="s">
        <v>93</v>
      </c>
      <c r="J6" s="36" t="s">
        <v>106</v>
      </c>
      <c r="K6" s="36" t="s">
        <v>111</v>
      </c>
      <c r="L6" s="75"/>
      <c r="M6" s="56" t="s">
        <v>53</v>
      </c>
      <c r="N6" s="38"/>
    </row>
    <row r="7" spans="1:14" x14ac:dyDescent="0.25">
      <c r="A7" s="33">
        <v>15</v>
      </c>
      <c r="B7" t="s">
        <v>121</v>
      </c>
      <c r="C7">
        <v>35.532577000000003</v>
      </c>
      <c r="D7" s="48">
        <v>-95.109915999999998</v>
      </c>
      <c r="E7" s="33" t="s">
        <v>88</v>
      </c>
      <c r="F7" s="33" t="s">
        <v>100</v>
      </c>
      <c r="G7" s="33" t="s">
        <v>96</v>
      </c>
      <c r="I7" s="46" t="s">
        <v>93</v>
      </c>
      <c r="J7" s="33" t="s">
        <v>100</v>
      </c>
      <c r="K7" s="33" t="s">
        <v>96</v>
      </c>
      <c r="M7" s="55" t="s">
        <v>114</v>
      </c>
      <c r="N7" s="32" t="s">
        <v>122</v>
      </c>
    </row>
    <row r="8" spans="1:14" x14ac:dyDescent="0.25">
      <c r="A8" s="36">
        <v>17</v>
      </c>
      <c r="B8" s="37" t="s">
        <v>121</v>
      </c>
      <c r="C8" s="37">
        <v>35.532577000000003</v>
      </c>
      <c r="D8" s="49">
        <v>-95.109915999999998</v>
      </c>
      <c r="E8" s="36" t="s">
        <v>88</v>
      </c>
      <c r="F8" s="36" t="s">
        <v>100</v>
      </c>
      <c r="G8" s="36" t="s">
        <v>96</v>
      </c>
      <c r="H8" s="72"/>
      <c r="I8" s="47" t="s">
        <v>93</v>
      </c>
      <c r="J8" s="36" t="s">
        <v>100</v>
      </c>
      <c r="K8" s="36" t="s">
        <v>96</v>
      </c>
      <c r="L8" s="75"/>
      <c r="M8" s="56" t="s">
        <v>114</v>
      </c>
      <c r="N8" s="38" t="s">
        <v>122</v>
      </c>
    </row>
    <row r="9" spans="1:14" x14ac:dyDescent="0.25">
      <c r="A9" s="33">
        <v>20</v>
      </c>
      <c r="B9" t="s">
        <v>123</v>
      </c>
      <c r="C9">
        <v>35.532577000000003</v>
      </c>
      <c r="D9" s="48">
        <v>-95.109915999999998</v>
      </c>
      <c r="E9" s="33" t="s">
        <v>93</v>
      </c>
      <c r="F9" s="33" t="s">
        <v>106</v>
      </c>
      <c r="G9" s="33" t="s">
        <v>111</v>
      </c>
      <c r="I9" s="46" t="s">
        <v>93</v>
      </c>
      <c r="J9" s="33" t="s">
        <v>106</v>
      </c>
      <c r="K9" s="33" t="s">
        <v>111</v>
      </c>
      <c r="M9" s="55" t="s">
        <v>53</v>
      </c>
    </row>
    <row r="10" spans="1:14" x14ac:dyDescent="0.25">
      <c r="A10" s="36">
        <v>30</v>
      </c>
      <c r="B10" s="37" t="s">
        <v>124</v>
      </c>
      <c r="C10" s="37">
        <v>35.558352999999997</v>
      </c>
      <c r="D10" s="49">
        <v>-95.106082999999998</v>
      </c>
      <c r="E10" s="36" t="s">
        <v>93</v>
      </c>
      <c r="F10" s="36" t="s">
        <v>106</v>
      </c>
      <c r="G10" s="36" t="s">
        <v>111</v>
      </c>
      <c r="H10" s="72"/>
      <c r="I10" s="47" t="s">
        <v>93</v>
      </c>
      <c r="J10" s="36" t="s">
        <v>106</v>
      </c>
      <c r="K10" s="36" t="s">
        <v>111</v>
      </c>
      <c r="L10" s="75"/>
      <c r="M10" s="56" t="s">
        <v>53</v>
      </c>
      <c r="N10" s="38"/>
    </row>
    <row r="11" spans="1:14" x14ac:dyDescent="0.25">
      <c r="A11" s="33">
        <v>40</v>
      </c>
      <c r="B11" t="s">
        <v>125</v>
      </c>
      <c r="C11">
        <v>35.560093000000002</v>
      </c>
      <c r="D11" s="48">
        <v>-95.103866999999994</v>
      </c>
      <c r="E11" s="33" t="s">
        <v>93</v>
      </c>
      <c r="F11" s="33" t="s">
        <v>106</v>
      </c>
      <c r="G11" s="33" t="s">
        <v>111</v>
      </c>
      <c r="I11" s="46" t="s">
        <v>93</v>
      </c>
      <c r="J11" s="33" t="s">
        <v>106</v>
      </c>
      <c r="K11" s="33" t="s">
        <v>111</v>
      </c>
      <c r="M11" s="55" t="s">
        <v>53</v>
      </c>
    </row>
    <row r="12" spans="1:14" x14ac:dyDescent="0.25">
      <c r="A12" s="36">
        <v>50</v>
      </c>
      <c r="B12" s="37" t="s">
        <v>126</v>
      </c>
      <c r="C12" s="37">
        <v>35.558377999999998</v>
      </c>
      <c r="D12" s="49">
        <v>-95.106082999999998</v>
      </c>
      <c r="E12" s="36" t="s">
        <v>93</v>
      </c>
      <c r="F12" s="36" t="s">
        <v>106</v>
      </c>
      <c r="G12" s="36" t="s">
        <v>111</v>
      </c>
      <c r="H12" s="72"/>
      <c r="I12" s="47" t="s">
        <v>93</v>
      </c>
      <c r="J12" s="36" t="s">
        <v>106</v>
      </c>
      <c r="K12" s="36" t="s">
        <v>111</v>
      </c>
      <c r="L12" s="75"/>
      <c r="M12" s="56" t="s">
        <v>53</v>
      </c>
      <c r="N12" s="38"/>
    </row>
    <row r="13" spans="1:14" x14ac:dyDescent="0.25">
      <c r="A13" s="33">
        <v>60</v>
      </c>
      <c r="B13" t="s">
        <v>127</v>
      </c>
      <c r="C13">
        <v>35.557198</v>
      </c>
      <c r="D13" s="48">
        <v>-95.106251999999998</v>
      </c>
      <c r="E13" s="33" t="s">
        <v>93</v>
      </c>
      <c r="F13" s="33" t="s">
        <v>106</v>
      </c>
      <c r="G13" s="33" t="s">
        <v>111</v>
      </c>
      <c r="I13" s="46" t="s">
        <v>93</v>
      </c>
      <c r="J13" s="33" t="s">
        <v>106</v>
      </c>
      <c r="K13" s="33" t="s">
        <v>111</v>
      </c>
      <c r="M13" s="55" t="s">
        <v>53</v>
      </c>
    </row>
    <row r="14" spans="1:14" x14ac:dyDescent="0.25">
      <c r="A14" s="36">
        <v>65</v>
      </c>
      <c r="B14" s="37" t="s">
        <v>128</v>
      </c>
      <c r="C14" s="37">
        <v>35.556547000000002</v>
      </c>
      <c r="D14" s="49">
        <v>-95.106109000000004</v>
      </c>
      <c r="E14" s="36" t="s">
        <v>93</v>
      </c>
      <c r="F14" s="36" t="s">
        <v>106</v>
      </c>
      <c r="G14" s="36" t="s">
        <v>111</v>
      </c>
      <c r="H14" s="72"/>
      <c r="I14" s="47" t="s">
        <v>93</v>
      </c>
      <c r="J14" s="36" t="s">
        <v>106</v>
      </c>
      <c r="K14" s="36" t="s">
        <v>111</v>
      </c>
      <c r="L14" s="75"/>
      <c r="M14" s="56" t="s">
        <v>53</v>
      </c>
      <c r="N14" s="38"/>
    </row>
    <row r="15" spans="1:14" x14ac:dyDescent="0.25">
      <c r="A15" s="33">
        <v>70</v>
      </c>
      <c r="B15" t="s">
        <v>129</v>
      </c>
      <c r="C15">
        <v>35.558726</v>
      </c>
      <c r="D15" s="48">
        <v>-95.106088999999997</v>
      </c>
      <c r="E15" s="33" t="s">
        <v>93</v>
      </c>
      <c r="F15" s="33" t="s">
        <v>106</v>
      </c>
      <c r="G15" s="33" t="s">
        <v>111</v>
      </c>
      <c r="I15" s="46" t="s">
        <v>93</v>
      </c>
      <c r="J15" s="33" t="s">
        <v>106</v>
      </c>
      <c r="K15" s="33" t="s">
        <v>111</v>
      </c>
      <c r="M15" s="55" t="s">
        <v>53</v>
      </c>
    </row>
    <row r="16" spans="1:14" x14ac:dyDescent="0.25">
      <c r="A16" s="36">
        <v>75</v>
      </c>
      <c r="B16" s="37" t="s">
        <v>130</v>
      </c>
      <c r="C16" s="37">
        <v>35.558746999999997</v>
      </c>
      <c r="D16" s="49">
        <v>-95.106089999999995</v>
      </c>
      <c r="E16" s="36" t="s">
        <v>88</v>
      </c>
      <c r="F16" s="36" t="s">
        <v>100</v>
      </c>
      <c r="G16" s="36" t="s">
        <v>96</v>
      </c>
      <c r="H16" s="72"/>
      <c r="I16" s="47" t="s">
        <v>93</v>
      </c>
      <c r="J16" s="36" t="s">
        <v>100</v>
      </c>
      <c r="K16" s="36" t="s">
        <v>96</v>
      </c>
      <c r="L16" s="75"/>
      <c r="M16" s="56" t="s">
        <v>114</v>
      </c>
      <c r="N16" s="38" t="s">
        <v>131</v>
      </c>
    </row>
    <row r="17" spans="1:14" x14ac:dyDescent="0.25">
      <c r="A17" s="33">
        <v>80</v>
      </c>
      <c r="B17" t="s">
        <v>132</v>
      </c>
      <c r="C17">
        <v>35.559807999999997</v>
      </c>
      <c r="D17" s="48">
        <v>-95.105592999999999</v>
      </c>
      <c r="E17" s="33" t="s">
        <v>93</v>
      </c>
      <c r="F17" s="33" t="s">
        <v>106</v>
      </c>
      <c r="G17" s="33" t="s">
        <v>111</v>
      </c>
      <c r="I17" s="46" t="s">
        <v>93</v>
      </c>
      <c r="J17" s="33" t="s">
        <v>106</v>
      </c>
      <c r="K17" s="33" t="s">
        <v>111</v>
      </c>
      <c r="M17" s="55" t="s">
        <v>53</v>
      </c>
    </row>
    <row r="18" spans="1:14" x14ac:dyDescent="0.25">
      <c r="A18" s="36">
        <v>90</v>
      </c>
      <c r="B18" s="37" t="s">
        <v>133</v>
      </c>
      <c r="C18" s="37">
        <v>35.556313000000003</v>
      </c>
      <c r="D18" s="49">
        <v>-95.106110999999999</v>
      </c>
      <c r="E18" s="36" t="s">
        <v>93</v>
      </c>
      <c r="F18" s="36" t="s">
        <v>106</v>
      </c>
      <c r="G18" s="36" t="s">
        <v>111</v>
      </c>
      <c r="H18" s="72"/>
      <c r="I18" s="47" t="s">
        <v>93</v>
      </c>
      <c r="J18" s="36" t="s">
        <v>106</v>
      </c>
      <c r="K18" s="36" t="s">
        <v>111</v>
      </c>
      <c r="L18" s="75"/>
      <c r="M18" s="56" t="s">
        <v>53</v>
      </c>
      <c r="N18" s="38"/>
    </row>
    <row r="19" spans="1:14" x14ac:dyDescent="0.25">
      <c r="A19" s="33">
        <v>100</v>
      </c>
      <c r="B19" t="s">
        <v>134</v>
      </c>
      <c r="C19">
        <v>35.579161999999997</v>
      </c>
      <c r="D19" s="48">
        <v>-95.475442999999999</v>
      </c>
      <c r="E19" s="33" t="s">
        <v>88</v>
      </c>
      <c r="F19" s="33" t="s">
        <v>100</v>
      </c>
      <c r="G19" s="33" t="s">
        <v>96</v>
      </c>
      <c r="I19" s="46" t="s">
        <v>93</v>
      </c>
      <c r="J19" s="33" t="s">
        <v>100</v>
      </c>
      <c r="K19" s="33" t="s">
        <v>96</v>
      </c>
      <c r="M19" s="55" t="s">
        <v>114</v>
      </c>
      <c r="N19" s="32" t="s">
        <v>135</v>
      </c>
    </row>
    <row r="20" spans="1:14" x14ac:dyDescent="0.25">
      <c r="A20" s="36">
        <v>110</v>
      </c>
      <c r="B20" s="37" t="s">
        <v>136</v>
      </c>
      <c r="C20" s="37">
        <v>35.557040999999998</v>
      </c>
      <c r="D20" s="49">
        <v>-95.106102000000007</v>
      </c>
      <c r="E20" s="36" t="s">
        <v>93</v>
      </c>
      <c r="F20" s="36" t="s">
        <v>106</v>
      </c>
      <c r="G20" s="36" t="s">
        <v>111</v>
      </c>
      <c r="H20" s="72"/>
      <c r="I20" s="47" t="s">
        <v>93</v>
      </c>
      <c r="J20" s="36" t="s">
        <v>106</v>
      </c>
      <c r="K20" s="36" t="s">
        <v>111</v>
      </c>
      <c r="L20" s="75"/>
      <c r="M20" s="56" t="s">
        <v>53</v>
      </c>
      <c r="N20" s="38"/>
    </row>
    <row r="21" spans="1:14" x14ac:dyDescent="0.25">
      <c r="A21" s="33">
        <v>112</v>
      </c>
      <c r="B21" t="s">
        <v>137</v>
      </c>
      <c r="C21">
        <v>35.557198</v>
      </c>
      <c r="D21" s="48">
        <v>-95.106251999999998</v>
      </c>
      <c r="E21" s="33" t="s">
        <v>88</v>
      </c>
      <c r="F21" s="33" t="s">
        <v>100</v>
      </c>
      <c r="G21" s="33" t="s">
        <v>99</v>
      </c>
      <c r="H21" s="71">
        <v>36142</v>
      </c>
      <c r="I21" s="46" t="s">
        <v>93</v>
      </c>
      <c r="J21" s="33" t="s">
        <v>100</v>
      </c>
      <c r="K21" s="33" t="s">
        <v>99</v>
      </c>
      <c r="M21" s="55" t="s">
        <v>114</v>
      </c>
      <c r="N21" s="32" t="s">
        <v>138</v>
      </c>
    </row>
    <row r="22" spans="1:14" x14ac:dyDescent="0.25">
      <c r="A22" s="36">
        <v>113</v>
      </c>
      <c r="B22" s="37" t="s">
        <v>139</v>
      </c>
      <c r="C22" s="37">
        <v>35.556986000000002</v>
      </c>
      <c r="D22" s="49">
        <v>-95.106103000000004</v>
      </c>
      <c r="E22" s="36" t="s">
        <v>88</v>
      </c>
      <c r="F22" s="36" t="s">
        <v>100</v>
      </c>
      <c r="G22" s="36" t="s">
        <v>96</v>
      </c>
      <c r="H22" s="72"/>
      <c r="I22" s="47" t="s">
        <v>88</v>
      </c>
      <c r="J22" s="36" t="s">
        <v>100</v>
      </c>
      <c r="K22" s="36" t="s">
        <v>96</v>
      </c>
      <c r="L22" s="75"/>
      <c r="M22" s="56" t="s">
        <v>114</v>
      </c>
      <c r="N22" s="38" t="s">
        <v>140</v>
      </c>
    </row>
    <row r="23" spans="1:14" x14ac:dyDescent="0.25">
      <c r="A23" s="33">
        <v>115</v>
      </c>
      <c r="B23" t="s">
        <v>141</v>
      </c>
      <c r="C23">
        <v>35.557020999999999</v>
      </c>
      <c r="D23" s="48">
        <v>-95.106102000000007</v>
      </c>
      <c r="E23" s="33" t="s">
        <v>88</v>
      </c>
      <c r="F23" s="33" t="s">
        <v>100</v>
      </c>
      <c r="G23" s="33" t="s">
        <v>96</v>
      </c>
      <c r="I23" s="46" t="s">
        <v>93</v>
      </c>
      <c r="J23" s="33" t="s">
        <v>100</v>
      </c>
      <c r="K23" s="33" t="s">
        <v>96</v>
      </c>
      <c r="M23" s="55" t="s">
        <v>114</v>
      </c>
      <c r="N23" s="32" t="s">
        <v>142</v>
      </c>
    </row>
    <row r="24" spans="1:14" x14ac:dyDescent="0.25">
      <c r="A24" s="36">
        <v>116</v>
      </c>
      <c r="B24" s="37" t="s">
        <v>143</v>
      </c>
      <c r="C24" s="37">
        <v>35.557001</v>
      </c>
      <c r="D24" s="49">
        <v>-95.106103000000004</v>
      </c>
      <c r="E24" s="36" t="s">
        <v>88</v>
      </c>
      <c r="F24" s="36" t="s">
        <v>100</v>
      </c>
      <c r="G24" s="36" t="s">
        <v>96</v>
      </c>
      <c r="H24" s="72"/>
      <c r="I24" s="47" t="s">
        <v>93</v>
      </c>
      <c r="J24" s="36" t="s">
        <v>100</v>
      </c>
      <c r="K24" s="36" t="s">
        <v>96</v>
      </c>
      <c r="L24" s="75"/>
      <c r="M24" s="56" t="s">
        <v>114</v>
      </c>
      <c r="N24" s="38" t="s">
        <v>144</v>
      </c>
    </row>
    <row r="25" spans="1:14" x14ac:dyDescent="0.25">
      <c r="A25" s="33">
        <v>117</v>
      </c>
      <c r="B25" t="s">
        <v>145</v>
      </c>
      <c r="C25">
        <v>35.556547000000002</v>
      </c>
      <c r="D25" s="48">
        <v>-95.106109000000004</v>
      </c>
      <c r="E25" s="33" t="s">
        <v>88</v>
      </c>
      <c r="F25" s="33" t="s">
        <v>100</v>
      </c>
      <c r="G25" s="33" t="s">
        <v>99</v>
      </c>
      <c r="H25" s="71">
        <v>35635</v>
      </c>
      <c r="I25" s="46" t="s">
        <v>88</v>
      </c>
      <c r="J25" s="33" t="s">
        <v>97</v>
      </c>
      <c r="K25" s="33" t="s">
        <v>99</v>
      </c>
      <c r="M25" s="55" t="s">
        <v>114</v>
      </c>
      <c r="N25" s="32" t="s">
        <v>146</v>
      </c>
    </row>
    <row r="26" spans="1:14" x14ac:dyDescent="0.25">
      <c r="A26" s="36">
        <v>118</v>
      </c>
      <c r="B26" s="37" t="s">
        <v>147</v>
      </c>
      <c r="C26" s="37">
        <v>35.556531999999997</v>
      </c>
      <c r="D26" s="49">
        <v>-95.106109000000004</v>
      </c>
      <c r="E26" s="36" t="s">
        <v>88</v>
      </c>
      <c r="F26" s="36" t="s">
        <v>100</v>
      </c>
      <c r="G26" s="36" t="s">
        <v>96</v>
      </c>
      <c r="H26" s="72"/>
      <c r="I26" s="47" t="s">
        <v>93</v>
      </c>
      <c r="J26" s="36" t="s">
        <v>100</v>
      </c>
      <c r="K26" s="36" t="s">
        <v>96</v>
      </c>
      <c r="L26" s="75"/>
      <c r="M26" s="56" t="s">
        <v>114</v>
      </c>
      <c r="N26" s="38" t="s">
        <v>144</v>
      </c>
    </row>
    <row r="27" spans="1:14" x14ac:dyDescent="0.25">
      <c r="A27" s="33">
        <v>119</v>
      </c>
      <c r="B27" t="s">
        <v>148</v>
      </c>
      <c r="C27">
        <v>35.556058999999998</v>
      </c>
      <c r="D27" s="48">
        <v>-95.106097000000005</v>
      </c>
      <c r="E27" s="33" t="s">
        <v>88</v>
      </c>
      <c r="F27" s="33" t="s">
        <v>100</v>
      </c>
      <c r="G27" s="33" t="s">
        <v>99</v>
      </c>
      <c r="H27" s="71">
        <v>36684</v>
      </c>
      <c r="I27" s="46" t="s">
        <v>88</v>
      </c>
      <c r="J27" s="33" t="s">
        <v>100</v>
      </c>
      <c r="K27" s="33" t="s">
        <v>99</v>
      </c>
      <c r="M27" s="55" t="s">
        <v>114</v>
      </c>
      <c r="N27" s="32" t="s">
        <v>149</v>
      </c>
    </row>
    <row r="28" spans="1:14" x14ac:dyDescent="0.25">
      <c r="A28" s="36">
        <v>120</v>
      </c>
      <c r="B28" s="37" t="s">
        <v>150</v>
      </c>
      <c r="C28" s="37">
        <v>35.556313000000003</v>
      </c>
      <c r="D28" s="49">
        <v>-95.106110999999999</v>
      </c>
      <c r="E28" s="36" t="s">
        <v>88</v>
      </c>
      <c r="F28" s="36" t="s">
        <v>100</v>
      </c>
      <c r="G28" s="36" t="s">
        <v>99</v>
      </c>
      <c r="H28" s="72">
        <v>42650</v>
      </c>
      <c r="I28" s="47" t="s">
        <v>88</v>
      </c>
      <c r="J28" s="36" t="s">
        <v>100</v>
      </c>
      <c r="K28" s="36" t="s">
        <v>99</v>
      </c>
      <c r="L28" s="75"/>
      <c r="M28" s="56" t="s">
        <v>114</v>
      </c>
      <c r="N28" s="38" t="s">
        <v>151</v>
      </c>
    </row>
    <row r="29" spans="1:14" x14ac:dyDescent="0.25">
      <c r="A29" s="33">
        <v>125</v>
      </c>
      <c r="B29" t="s">
        <v>152</v>
      </c>
      <c r="C29">
        <v>35.558711000000002</v>
      </c>
      <c r="D29" s="48">
        <v>-95.106088999999997</v>
      </c>
      <c r="E29" s="33" t="s">
        <v>88</v>
      </c>
      <c r="F29" s="33" t="s">
        <v>100</v>
      </c>
      <c r="G29" s="33" t="s">
        <v>107</v>
      </c>
      <c r="I29" s="46" t="s">
        <v>93</v>
      </c>
      <c r="J29" s="33" t="s">
        <v>97</v>
      </c>
      <c r="K29" s="33" t="s">
        <v>107</v>
      </c>
      <c r="M29" s="55" t="s">
        <v>114</v>
      </c>
      <c r="N29" s="32" t="s">
        <v>153</v>
      </c>
    </row>
    <row r="30" spans="1:14" x14ac:dyDescent="0.25">
      <c r="A30" s="36">
        <v>130</v>
      </c>
      <c r="B30" s="37" t="s">
        <v>154</v>
      </c>
      <c r="C30" s="37">
        <v>35.559812000000001</v>
      </c>
      <c r="D30" s="49">
        <v>-95.105267999999995</v>
      </c>
      <c r="E30" s="36" t="s">
        <v>93</v>
      </c>
      <c r="F30" s="36" t="s">
        <v>106</v>
      </c>
      <c r="G30" s="36" t="s">
        <v>111</v>
      </c>
      <c r="H30" s="72"/>
      <c r="I30" s="47" t="s">
        <v>93</v>
      </c>
      <c r="J30" s="36" t="s">
        <v>106</v>
      </c>
      <c r="K30" s="36" t="s">
        <v>111</v>
      </c>
      <c r="L30" s="75"/>
      <c r="M30" s="56" t="s">
        <v>53</v>
      </c>
      <c r="N30" s="38"/>
    </row>
    <row r="31" spans="1:14" x14ac:dyDescent="0.25">
      <c r="A31" s="33">
        <v>135</v>
      </c>
      <c r="B31" t="s">
        <v>155</v>
      </c>
      <c r="C31">
        <v>35.559832</v>
      </c>
      <c r="D31" s="48">
        <v>-95.104018999999994</v>
      </c>
      <c r="E31" s="33" t="s">
        <v>88</v>
      </c>
      <c r="F31" s="33" t="s">
        <v>100</v>
      </c>
      <c r="G31" s="33" t="s">
        <v>96</v>
      </c>
      <c r="I31" s="46" t="s">
        <v>93</v>
      </c>
      <c r="J31" s="33" t="s">
        <v>100</v>
      </c>
      <c r="K31" s="33" t="s">
        <v>96</v>
      </c>
      <c r="M31" s="55" t="s">
        <v>114</v>
      </c>
      <c r="N31" s="32" t="s">
        <v>131</v>
      </c>
    </row>
    <row r="32" spans="1:14" x14ac:dyDescent="0.25">
      <c r="A32" s="36">
        <v>140</v>
      </c>
      <c r="B32" s="37" t="s">
        <v>156</v>
      </c>
      <c r="C32" s="37">
        <v>35.560054999999998</v>
      </c>
      <c r="D32" s="49">
        <v>-95.103868000000006</v>
      </c>
      <c r="E32" s="36" t="s">
        <v>88</v>
      </c>
      <c r="F32" s="36" t="s">
        <v>100</v>
      </c>
      <c r="G32" s="36" t="s">
        <v>96</v>
      </c>
      <c r="H32" s="72"/>
      <c r="I32" s="47" t="s">
        <v>93</v>
      </c>
      <c r="J32" s="36" t="s">
        <v>100</v>
      </c>
      <c r="K32" s="36" t="s">
        <v>96</v>
      </c>
      <c r="L32" s="75"/>
      <c r="M32" s="56" t="s">
        <v>114</v>
      </c>
      <c r="N32" s="38" t="s">
        <v>135</v>
      </c>
    </row>
    <row r="33" spans="1:14" x14ac:dyDescent="0.25">
      <c r="A33" s="33">
        <v>145</v>
      </c>
      <c r="B33" t="s">
        <v>157</v>
      </c>
      <c r="C33">
        <v>35.560130999999998</v>
      </c>
      <c r="D33" s="48">
        <v>-95.103865999999996</v>
      </c>
      <c r="E33" s="33" t="s">
        <v>88</v>
      </c>
      <c r="F33" s="33" t="s">
        <v>100</v>
      </c>
      <c r="G33" s="33" t="s">
        <v>96</v>
      </c>
      <c r="I33" s="46" t="s">
        <v>93</v>
      </c>
      <c r="J33" s="33" t="s">
        <v>100</v>
      </c>
      <c r="K33" s="33" t="s">
        <v>96</v>
      </c>
      <c r="M33" s="55" t="s">
        <v>114</v>
      </c>
      <c r="N33" s="32" t="s">
        <v>158</v>
      </c>
    </row>
    <row r="34" spans="1:14" x14ac:dyDescent="0.25">
      <c r="A34" s="36">
        <v>150</v>
      </c>
      <c r="B34" s="37" t="s">
        <v>159</v>
      </c>
      <c r="C34" s="37">
        <v>35.560910999999997</v>
      </c>
      <c r="D34" s="49">
        <v>-95.103854999999996</v>
      </c>
      <c r="E34" s="36" t="s">
        <v>93</v>
      </c>
      <c r="F34" s="36" t="s">
        <v>106</v>
      </c>
      <c r="G34" s="36" t="s">
        <v>111</v>
      </c>
      <c r="H34" s="72"/>
      <c r="I34" s="47" t="s">
        <v>93</v>
      </c>
      <c r="J34" s="36" t="s">
        <v>106</v>
      </c>
      <c r="K34" s="36" t="s">
        <v>111</v>
      </c>
      <c r="L34" s="75"/>
      <c r="M34" s="56" t="s">
        <v>53</v>
      </c>
      <c r="N34" s="38"/>
    </row>
    <row r="35" spans="1:14" x14ac:dyDescent="0.25">
      <c r="A35" s="33">
        <v>155</v>
      </c>
      <c r="B35" t="s">
        <v>160</v>
      </c>
      <c r="C35">
        <v>35.560910999999997</v>
      </c>
      <c r="D35" s="48">
        <v>-95.103854999999996</v>
      </c>
      <c r="E35" s="33" t="s">
        <v>88</v>
      </c>
      <c r="F35" s="33" t="s">
        <v>100</v>
      </c>
      <c r="G35" s="33" t="s">
        <v>99</v>
      </c>
      <c r="H35" s="71">
        <v>38971</v>
      </c>
      <c r="I35" s="46" t="s">
        <v>88</v>
      </c>
      <c r="J35" s="33" t="s">
        <v>100</v>
      </c>
      <c r="K35" s="33" t="s">
        <v>99</v>
      </c>
      <c r="M35" s="55" t="s">
        <v>114</v>
      </c>
      <c r="N35" s="32" t="s">
        <v>161</v>
      </c>
    </row>
    <row r="36" spans="1:14" x14ac:dyDescent="0.25">
      <c r="A36" s="36">
        <v>158</v>
      </c>
      <c r="B36" s="37" t="s">
        <v>162</v>
      </c>
      <c r="C36" s="37">
        <v>35.532577000000003</v>
      </c>
      <c r="D36" s="49">
        <v>-95.109915999999998</v>
      </c>
      <c r="E36" s="36" t="s">
        <v>88</v>
      </c>
      <c r="F36" s="36" t="s">
        <v>100</v>
      </c>
      <c r="G36" s="36" t="s">
        <v>99</v>
      </c>
      <c r="H36" s="72">
        <v>42678</v>
      </c>
      <c r="I36" s="47" t="s">
        <v>88</v>
      </c>
      <c r="J36" s="36" t="s">
        <v>100</v>
      </c>
      <c r="K36" s="36" t="s">
        <v>99</v>
      </c>
      <c r="L36" s="75"/>
      <c r="M36" s="56" t="s">
        <v>114</v>
      </c>
      <c r="N36" s="38" t="s">
        <v>163</v>
      </c>
    </row>
    <row r="37" spans="1:14" x14ac:dyDescent="0.25">
      <c r="A37" s="33">
        <v>160</v>
      </c>
      <c r="B37" t="s">
        <v>164</v>
      </c>
      <c r="C37">
        <v>35.559817000000002</v>
      </c>
      <c r="D37" s="48">
        <v>-95.105569000000003</v>
      </c>
      <c r="E37" s="33" t="s">
        <v>88</v>
      </c>
      <c r="F37" s="33" t="s">
        <v>100</v>
      </c>
      <c r="G37" s="33" t="s">
        <v>96</v>
      </c>
      <c r="I37" s="46" t="s">
        <v>93</v>
      </c>
      <c r="J37" s="33" t="s">
        <v>100</v>
      </c>
      <c r="K37" s="33" t="s">
        <v>96</v>
      </c>
      <c r="M37" s="55" t="s">
        <v>114</v>
      </c>
      <c r="N37" s="32" t="s">
        <v>165</v>
      </c>
    </row>
    <row r="38" spans="1:14" x14ac:dyDescent="0.25">
      <c r="A38" s="36">
        <v>165</v>
      </c>
      <c r="B38" s="37" t="s">
        <v>166</v>
      </c>
      <c r="C38" s="37">
        <v>35.559815</v>
      </c>
      <c r="D38" s="49">
        <v>-95.105575000000002</v>
      </c>
      <c r="E38" s="36" t="s">
        <v>88</v>
      </c>
      <c r="F38" s="36" t="s">
        <v>100</v>
      </c>
      <c r="G38" s="36" t="s">
        <v>96</v>
      </c>
      <c r="H38" s="72"/>
      <c r="I38" s="47" t="s">
        <v>93</v>
      </c>
      <c r="J38" s="36" t="s">
        <v>100</v>
      </c>
      <c r="K38" s="36" t="s">
        <v>96</v>
      </c>
      <c r="L38" s="75"/>
      <c r="M38" s="56" t="s">
        <v>114</v>
      </c>
      <c r="N38" s="38" t="s">
        <v>165</v>
      </c>
    </row>
    <row r="39" spans="1:14" x14ac:dyDescent="0.25">
      <c r="A39" s="33">
        <v>170</v>
      </c>
      <c r="B39" t="s">
        <v>167</v>
      </c>
      <c r="C39">
        <v>35.559741000000002</v>
      </c>
      <c r="D39" s="48">
        <v>-95.106200999999999</v>
      </c>
      <c r="E39" s="33" t="s">
        <v>93</v>
      </c>
      <c r="F39" s="33" t="s">
        <v>106</v>
      </c>
      <c r="G39" s="33" t="s">
        <v>111</v>
      </c>
      <c r="I39" s="46" t="s">
        <v>93</v>
      </c>
      <c r="J39" s="33" t="s">
        <v>106</v>
      </c>
      <c r="K39" s="33" t="s">
        <v>111</v>
      </c>
      <c r="M39" s="55" t="s">
        <v>53</v>
      </c>
    </row>
    <row r="40" spans="1:14" x14ac:dyDescent="0.25">
      <c r="A40" s="36">
        <v>180</v>
      </c>
      <c r="B40" s="37" t="s">
        <v>168</v>
      </c>
      <c r="C40" s="37">
        <v>35.559690000000003</v>
      </c>
      <c r="D40" s="49">
        <v>-95.106245000000001</v>
      </c>
      <c r="E40" s="36" t="s">
        <v>93</v>
      </c>
      <c r="F40" s="36" t="s">
        <v>106</v>
      </c>
      <c r="G40" s="36" t="s">
        <v>111</v>
      </c>
      <c r="H40" s="72"/>
      <c r="I40" s="47" t="s">
        <v>93</v>
      </c>
      <c r="J40" s="36" t="s">
        <v>106</v>
      </c>
      <c r="K40" s="36" t="s">
        <v>111</v>
      </c>
      <c r="L40" s="75"/>
      <c r="M40" s="56" t="s">
        <v>53</v>
      </c>
      <c r="N40" s="38"/>
    </row>
    <row r="41" spans="1:14" x14ac:dyDescent="0.25">
      <c r="A41" s="33">
        <v>185</v>
      </c>
      <c r="B41" t="s">
        <v>169</v>
      </c>
      <c r="C41">
        <v>35.559815</v>
      </c>
      <c r="D41" s="48">
        <v>-95.105575000000002</v>
      </c>
      <c r="E41" s="33" t="s">
        <v>93</v>
      </c>
      <c r="F41" s="33" t="s">
        <v>106</v>
      </c>
      <c r="G41" s="33" t="s">
        <v>111</v>
      </c>
      <c r="I41" s="46" t="s">
        <v>93</v>
      </c>
      <c r="J41" s="33" t="s">
        <v>106</v>
      </c>
      <c r="K41" s="33" t="s">
        <v>111</v>
      </c>
      <c r="M41" s="55" t="s">
        <v>53</v>
      </c>
      <c r="N41" s="32" t="s">
        <v>170</v>
      </c>
    </row>
    <row r="42" spans="1:14" x14ac:dyDescent="0.25">
      <c r="A42" s="36">
        <v>190</v>
      </c>
      <c r="B42" s="37" t="s">
        <v>171</v>
      </c>
      <c r="C42" s="37">
        <v>35.560183000000002</v>
      </c>
      <c r="D42" s="49">
        <v>-95.106432999999996</v>
      </c>
      <c r="E42" s="36" t="s">
        <v>93</v>
      </c>
      <c r="F42" s="36" t="s">
        <v>106</v>
      </c>
      <c r="G42" s="36" t="s">
        <v>111</v>
      </c>
      <c r="H42" s="72"/>
      <c r="I42" s="47" t="s">
        <v>93</v>
      </c>
      <c r="J42" s="36" t="s">
        <v>106</v>
      </c>
      <c r="K42" s="36" t="s">
        <v>111</v>
      </c>
      <c r="L42" s="75"/>
      <c r="M42" s="56" t="s">
        <v>53</v>
      </c>
      <c r="N42" s="38"/>
    </row>
    <row r="43" spans="1:14" x14ac:dyDescent="0.25">
      <c r="A43" s="33">
        <v>200</v>
      </c>
      <c r="B43" t="s">
        <v>172</v>
      </c>
      <c r="C43">
        <v>35.560327000000001</v>
      </c>
      <c r="D43" s="48">
        <v>-95.106437999999997</v>
      </c>
      <c r="E43" s="33" t="s">
        <v>93</v>
      </c>
      <c r="F43" s="33" t="s">
        <v>106</v>
      </c>
      <c r="G43" s="33" t="s">
        <v>111</v>
      </c>
      <c r="I43" s="46" t="s">
        <v>93</v>
      </c>
      <c r="J43" s="33" t="s">
        <v>106</v>
      </c>
      <c r="K43" s="33" t="s">
        <v>111</v>
      </c>
      <c r="M43" s="55" t="s">
        <v>53</v>
      </c>
    </row>
    <row r="44" spans="1:14" x14ac:dyDescent="0.25">
      <c r="A44" s="36">
        <v>210</v>
      </c>
      <c r="B44" s="37" t="s">
        <v>173</v>
      </c>
      <c r="C44" s="37">
        <v>35.560341999999999</v>
      </c>
      <c r="D44" s="49">
        <v>-95.106413000000003</v>
      </c>
      <c r="E44" s="36" t="s">
        <v>93</v>
      </c>
      <c r="F44" s="36" t="s">
        <v>106</v>
      </c>
      <c r="G44" s="36" t="s">
        <v>111</v>
      </c>
      <c r="H44" s="72"/>
      <c r="I44" s="47" t="s">
        <v>93</v>
      </c>
      <c r="J44" s="36" t="s">
        <v>106</v>
      </c>
      <c r="K44" s="36" t="s">
        <v>111</v>
      </c>
      <c r="L44" s="75"/>
      <c r="M44" s="56" t="s">
        <v>53</v>
      </c>
      <c r="N44" s="38"/>
    </row>
    <row r="45" spans="1:14" x14ac:dyDescent="0.25">
      <c r="A45" s="33">
        <v>215</v>
      </c>
      <c r="B45" t="s">
        <v>174</v>
      </c>
      <c r="C45">
        <v>35.559814000000003</v>
      </c>
      <c r="D45" s="48">
        <v>-95.105164000000002</v>
      </c>
      <c r="E45" s="33" t="s">
        <v>88</v>
      </c>
      <c r="F45" s="33" t="s">
        <v>100</v>
      </c>
      <c r="G45" s="33" t="s">
        <v>96</v>
      </c>
      <c r="I45" s="46" t="s">
        <v>93</v>
      </c>
      <c r="J45" s="33" t="s">
        <v>100</v>
      </c>
      <c r="K45" s="33" t="s">
        <v>96</v>
      </c>
      <c r="M45" s="55" t="s">
        <v>114</v>
      </c>
      <c r="N45" s="32" t="s">
        <v>175</v>
      </c>
    </row>
    <row r="46" spans="1:14" x14ac:dyDescent="0.25">
      <c r="A46" s="36">
        <v>220</v>
      </c>
      <c r="B46" s="37" t="s">
        <v>176</v>
      </c>
      <c r="C46" s="37">
        <v>35.560357000000003</v>
      </c>
      <c r="D46" s="49">
        <v>-95.106387999999995</v>
      </c>
      <c r="E46" s="36" t="s">
        <v>88</v>
      </c>
      <c r="F46" s="36" t="s">
        <v>100</v>
      </c>
      <c r="G46" s="36" t="s">
        <v>96</v>
      </c>
      <c r="H46" s="72"/>
      <c r="I46" s="47" t="s">
        <v>93</v>
      </c>
      <c r="J46" s="36" t="s">
        <v>100</v>
      </c>
      <c r="K46" s="36" t="s">
        <v>96</v>
      </c>
      <c r="L46" s="75"/>
      <c r="M46" s="56" t="s">
        <v>114</v>
      </c>
      <c r="N46" s="38" t="s">
        <v>177</v>
      </c>
    </row>
    <row r="47" spans="1:14" x14ac:dyDescent="0.25">
      <c r="A47" s="33">
        <v>230</v>
      </c>
      <c r="B47" t="s">
        <v>178</v>
      </c>
      <c r="C47">
        <v>35.559812999999998</v>
      </c>
      <c r="D47" s="48">
        <v>-95.105255</v>
      </c>
      <c r="E47" s="33" t="s">
        <v>93</v>
      </c>
      <c r="F47" s="33" t="s">
        <v>106</v>
      </c>
      <c r="G47" s="33" t="s">
        <v>111</v>
      </c>
      <c r="I47" s="46" t="s">
        <v>93</v>
      </c>
      <c r="J47" s="33" t="s">
        <v>106</v>
      </c>
      <c r="K47" s="33" t="s">
        <v>111</v>
      </c>
      <c r="M47" s="55" t="s">
        <v>53</v>
      </c>
      <c r="N47" s="32" t="s">
        <v>179</v>
      </c>
    </row>
    <row r="48" spans="1:14" x14ac:dyDescent="0.25">
      <c r="A48" s="36">
        <v>240</v>
      </c>
      <c r="B48" s="37" t="s">
        <v>180</v>
      </c>
      <c r="C48" s="37">
        <v>35.559817000000002</v>
      </c>
      <c r="D48" s="49">
        <v>-95.105569000000003</v>
      </c>
      <c r="E48" s="36" t="s">
        <v>93</v>
      </c>
      <c r="F48" s="36" t="s">
        <v>106</v>
      </c>
      <c r="G48" s="36" t="s">
        <v>111</v>
      </c>
      <c r="H48" s="72"/>
      <c r="I48" s="47" t="s">
        <v>93</v>
      </c>
      <c r="J48" s="36" t="s">
        <v>106</v>
      </c>
      <c r="K48" s="36" t="s">
        <v>111</v>
      </c>
      <c r="L48" s="75"/>
      <c r="M48" s="56" t="s">
        <v>53</v>
      </c>
      <c r="N48" s="38" t="s">
        <v>181</v>
      </c>
    </row>
    <row r="49" spans="1:14" x14ac:dyDescent="0.25">
      <c r="A49" s="33">
        <v>245</v>
      </c>
      <c r="B49" t="s">
        <v>182</v>
      </c>
      <c r="C49">
        <v>35.532577000000003</v>
      </c>
      <c r="D49" s="48">
        <v>-95.109915999999998</v>
      </c>
      <c r="E49" s="33" t="s">
        <v>88</v>
      </c>
      <c r="F49" s="33" t="s">
        <v>100</v>
      </c>
      <c r="G49" s="33" t="s">
        <v>99</v>
      </c>
      <c r="H49" s="71">
        <v>42139</v>
      </c>
      <c r="I49" s="46" t="s">
        <v>88</v>
      </c>
      <c r="J49" s="33" t="s">
        <v>100</v>
      </c>
      <c r="K49" s="33" t="s">
        <v>99</v>
      </c>
      <c r="M49" s="55" t="s">
        <v>114</v>
      </c>
      <c r="N49" s="32" t="s">
        <v>183</v>
      </c>
    </row>
    <row r="50" spans="1:14" x14ac:dyDescent="0.25">
      <c r="A50" s="36">
        <v>250</v>
      </c>
      <c r="B50" s="37" t="s">
        <v>184</v>
      </c>
      <c r="C50" s="37">
        <v>35.532577000000003</v>
      </c>
      <c r="D50" s="49">
        <v>-95.109915999999998</v>
      </c>
      <c r="E50" s="36" t="s">
        <v>93</v>
      </c>
      <c r="F50" s="36" t="s">
        <v>106</v>
      </c>
      <c r="G50" s="36" t="s">
        <v>111</v>
      </c>
      <c r="H50" s="72"/>
      <c r="I50" s="47" t="s">
        <v>93</v>
      </c>
      <c r="J50" s="36" t="s">
        <v>106</v>
      </c>
      <c r="K50" s="36" t="s">
        <v>111</v>
      </c>
      <c r="L50" s="75"/>
      <c r="M50" s="56" t="s">
        <v>53</v>
      </c>
      <c r="N50" s="38"/>
    </row>
    <row r="51" spans="1:14" x14ac:dyDescent="0.25">
      <c r="A51" s="33">
        <v>255</v>
      </c>
      <c r="B51" t="s">
        <v>185</v>
      </c>
      <c r="C51">
        <v>35.532577000000003</v>
      </c>
      <c r="D51" s="48">
        <v>-95.109915999999998</v>
      </c>
      <c r="E51" s="33" t="s">
        <v>93</v>
      </c>
      <c r="F51" s="33" t="s">
        <v>106</v>
      </c>
      <c r="G51" s="33" t="s">
        <v>111</v>
      </c>
      <c r="I51" s="46" t="s">
        <v>93</v>
      </c>
      <c r="J51" s="33" t="s">
        <v>106</v>
      </c>
      <c r="K51" s="33" t="s">
        <v>111</v>
      </c>
      <c r="M51" s="55" t="s">
        <v>53</v>
      </c>
    </row>
    <row r="52" spans="1:14" x14ac:dyDescent="0.25">
      <c r="A52" s="36">
        <v>260</v>
      </c>
      <c r="B52" s="37" t="s">
        <v>186</v>
      </c>
      <c r="C52" s="37">
        <v>35.529316999999999</v>
      </c>
      <c r="D52" s="49">
        <v>-95.117211999999995</v>
      </c>
      <c r="E52" s="36" t="s">
        <v>93</v>
      </c>
      <c r="F52" s="36" t="s">
        <v>106</v>
      </c>
      <c r="G52" s="36" t="s">
        <v>111</v>
      </c>
      <c r="H52" s="72"/>
      <c r="I52" s="47" t="s">
        <v>93</v>
      </c>
      <c r="J52" s="36" t="s">
        <v>106</v>
      </c>
      <c r="K52" s="36" t="s">
        <v>111</v>
      </c>
      <c r="L52" s="75"/>
      <c r="M52" s="56" t="s">
        <v>53</v>
      </c>
      <c r="N52" s="38"/>
    </row>
    <row r="53" spans="1:14" x14ac:dyDescent="0.25">
      <c r="A53" s="33">
        <v>270</v>
      </c>
      <c r="B53" t="s">
        <v>187</v>
      </c>
      <c r="C53">
        <v>35.532577000000003</v>
      </c>
      <c r="D53" s="48">
        <v>-95.109915999999998</v>
      </c>
      <c r="E53" s="33" t="s">
        <v>93</v>
      </c>
      <c r="F53" s="33" t="s">
        <v>106</v>
      </c>
      <c r="G53" s="33" t="s">
        <v>111</v>
      </c>
      <c r="I53" s="46" t="s">
        <v>93</v>
      </c>
      <c r="J53" s="33" t="s">
        <v>106</v>
      </c>
      <c r="K53" s="33" t="s">
        <v>111</v>
      </c>
      <c r="M53" s="55" t="s">
        <v>53</v>
      </c>
      <c r="N53" s="32" t="s">
        <v>188</v>
      </c>
    </row>
    <row r="54" spans="1:14" x14ac:dyDescent="0.25">
      <c r="A54" s="36">
        <v>275</v>
      </c>
      <c r="B54" s="37" t="s">
        <v>189</v>
      </c>
      <c r="C54" s="37">
        <v>35.532577000000003</v>
      </c>
      <c r="D54" s="49">
        <v>-95.109915999999998</v>
      </c>
      <c r="E54" s="36" t="s">
        <v>88</v>
      </c>
      <c r="F54" s="36" t="s">
        <v>100</v>
      </c>
      <c r="G54" s="36" t="s">
        <v>99</v>
      </c>
      <c r="H54" s="72">
        <v>44634</v>
      </c>
      <c r="I54" s="47" t="s">
        <v>88</v>
      </c>
      <c r="J54" s="36" t="s">
        <v>100</v>
      </c>
      <c r="K54" s="36" t="s">
        <v>99</v>
      </c>
      <c r="L54" s="75"/>
      <c r="M54" s="56" t="s">
        <v>114</v>
      </c>
      <c r="N54" s="38" t="s">
        <v>190</v>
      </c>
    </row>
    <row r="55" spans="1:14" x14ac:dyDescent="0.25">
      <c r="A55" s="33">
        <v>280</v>
      </c>
      <c r="B55" t="s">
        <v>191</v>
      </c>
      <c r="C55">
        <v>35.624951000000003</v>
      </c>
      <c r="D55" s="48">
        <v>-95.091542000000004</v>
      </c>
      <c r="E55" s="33" t="s">
        <v>88</v>
      </c>
      <c r="F55" s="33" t="s">
        <v>100</v>
      </c>
      <c r="G55" s="33" t="s">
        <v>99</v>
      </c>
      <c r="H55" s="71">
        <v>45441</v>
      </c>
      <c r="I55" s="46" t="s">
        <v>88</v>
      </c>
      <c r="J55" s="33" t="s">
        <v>100</v>
      </c>
      <c r="K55" s="33" t="s">
        <v>99</v>
      </c>
      <c r="M55" s="55" t="s">
        <v>114</v>
      </c>
      <c r="N55" s="32" t="s">
        <v>192</v>
      </c>
    </row>
    <row r="56" spans="1:14" x14ac:dyDescent="0.25">
      <c r="A56" s="36">
        <v>284</v>
      </c>
      <c r="B56" s="37" t="s">
        <v>193</v>
      </c>
      <c r="C56" s="37">
        <v>35.624951000000003</v>
      </c>
      <c r="D56" s="49">
        <v>-95.091542000000004</v>
      </c>
      <c r="E56" s="36" t="s">
        <v>88</v>
      </c>
      <c r="F56" s="36" t="s">
        <v>100</v>
      </c>
      <c r="G56" s="36" t="s">
        <v>99</v>
      </c>
      <c r="H56" s="72">
        <v>36655</v>
      </c>
      <c r="I56" s="47" t="s">
        <v>88</v>
      </c>
      <c r="J56" s="36" t="s">
        <v>100</v>
      </c>
      <c r="K56" s="36" t="s">
        <v>99</v>
      </c>
      <c r="L56" s="75"/>
      <c r="M56" s="56" t="s">
        <v>114</v>
      </c>
      <c r="N56" s="38" t="s">
        <v>194</v>
      </c>
    </row>
    <row r="57" spans="1:14" x14ac:dyDescent="0.25">
      <c r="A57" s="33">
        <v>288</v>
      </c>
      <c r="B57" t="s">
        <v>195</v>
      </c>
      <c r="C57">
        <v>35.624951000000003</v>
      </c>
      <c r="D57" s="48">
        <v>-95.091542000000004</v>
      </c>
      <c r="E57" s="33" t="s">
        <v>93</v>
      </c>
      <c r="F57" s="33" t="s">
        <v>106</v>
      </c>
      <c r="G57" s="33" t="s">
        <v>111</v>
      </c>
      <c r="I57" s="46" t="s">
        <v>93</v>
      </c>
      <c r="J57" s="33" t="s">
        <v>106</v>
      </c>
      <c r="K57" s="33" t="s">
        <v>111</v>
      </c>
      <c r="M57" s="55" t="s">
        <v>53</v>
      </c>
    </row>
    <row r="58" spans="1:14" x14ac:dyDescent="0.25">
      <c r="A58" s="36">
        <v>292</v>
      </c>
      <c r="B58" s="37" t="s">
        <v>196</v>
      </c>
      <c r="C58" s="37">
        <v>32.486618</v>
      </c>
      <c r="D58" s="49">
        <v>-114.75599800000001</v>
      </c>
      <c r="E58" s="36" t="s">
        <v>88</v>
      </c>
      <c r="F58" s="36" t="s">
        <v>100</v>
      </c>
      <c r="G58" s="36" t="s">
        <v>99</v>
      </c>
      <c r="H58" s="72">
        <v>37469</v>
      </c>
      <c r="I58" s="47" t="s">
        <v>88</v>
      </c>
      <c r="J58" s="36" t="s">
        <v>100</v>
      </c>
      <c r="K58" s="36" t="s">
        <v>99</v>
      </c>
      <c r="L58" s="75"/>
      <c r="M58" s="56" t="s">
        <v>114</v>
      </c>
      <c r="N58" s="38" t="s">
        <v>197</v>
      </c>
    </row>
    <row r="59" spans="1:14" x14ac:dyDescent="0.25">
      <c r="A59" s="33">
        <v>293</v>
      </c>
      <c r="B59" t="s">
        <v>198</v>
      </c>
      <c r="C59">
        <v>35.624951000000003</v>
      </c>
      <c r="D59" s="48">
        <v>-95.091542000000004</v>
      </c>
      <c r="E59" s="33" t="s">
        <v>88</v>
      </c>
      <c r="F59" s="33" t="s">
        <v>100</v>
      </c>
      <c r="G59" s="33" t="s">
        <v>96</v>
      </c>
      <c r="I59" s="46" t="s">
        <v>88</v>
      </c>
      <c r="J59" s="33" t="s">
        <v>100</v>
      </c>
      <c r="K59" s="33" t="s">
        <v>96</v>
      </c>
      <c r="M59" s="55" t="s">
        <v>114</v>
      </c>
      <c r="N59" s="32" t="s">
        <v>199</v>
      </c>
    </row>
    <row r="60" spans="1:14" x14ac:dyDescent="0.25">
      <c r="A60" s="36">
        <v>310</v>
      </c>
      <c r="B60" s="37" t="s">
        <v>200</v>
      </c>
      <c r="C60" s="37">
        <v>35.624951000000003</v>
      </c>
      <c r="D60" s="49">
        <v>-95.091542000000004</v>
      </c>
      <c r="E60" s="36" t="s">
        <v>93</v>
      </c>
      <c r="F60" s="36" t="s">
        <v>106</v>
      </c>
      <c r="G60" s="36" t="s">
        <v>111</v>
      </c>
      <c r="H60" s="72"/>
      <c r="I60" s="47" t="s">
        <v>93</v>
      </c>
      <c r="J60" s="36" t="s">
        <v>106</v>
      </c>
      <c r="K60" s="36" t="s">
        <v>111</v>
      </c>
      <c r="L60" s="75"/>
      <c r="M60" s="56" t="s">
        <v>53</v>
      </c>
      <c r="N60" s="38"/>
    </row>
    <row r="61" spans="1:14" x14ac:dyDescent="0.25">
      <c r="A61" s="33">
        <v>320</v>
      </c>
      <c r="B61" t="s">
        <v>201</v>
      </c>
      <c r="C61">
        <v>35.533064000000003</v>
      </c>
      <c r="D61" s="48">
        <v>-95.113043000000005</v>
      </c>
      <c r="E61" s="33" t="s">
        <v>93</v>
      </c>
      <c r="F61" s="33" t="s">
        <v>106</v>
      </c>
      <c r="G61" s="33" t="s">
        <v>111</v>
      </c>
      <c r="I61" s="46" t="s">
        <v>93</v>
      </c>
      <c r="J61" s="33" t="s">
        <v>106</v>
      </c>
      <c r="K61" s="33" t="s">
        <v>111</v>
      </c>
      <c r="M61" s="55" t="s">
        <v>53</v>
      </c>
    </row>
    <row r="62" spans="1:14" x14ac:dyDescent="0.25">
      <c r="A62" s="36">
        <v>325</v>
      </c>
      <c r="B62" s="37" t="s">
        <v>202</v>
      </c>
      <c r="C62" s="37">
        <v>35.532577000000003</v>
      </c>
      <c r="D62" s="49">
        <v>-95.109915999999998</v>
      </c>
      <c r="E62" s="36" t="s">
        <v>88</v>
      </c>
      <c r="F62" s="36" t="s">
        <v>100</v>
      </c>
      <c r="G62" s="36" t="s">
        <v>99</v>
      </c>
      <c r="H62" s="72">
        <v>45258</v>
      </c>
      <c r="I62" s="47" t="s">
        <v>88</v>
      </c>
      <c r="J62" s="36" t="s">
        <v>100</v>
      </c>
      <c r="K62" s="36" t="s">
        <v>99</v>
      </c>
      <c r="L62" s="75"/>
      <c r="M62" s="56" t="s">
        <v>114</v>
      </c>
      <c r="N62" s="38" t="s">
        <v>203</v>
      </c>
    </row>
    <row r="63" spans="1:14" x14ac:dyDescent="0.25">
      <c r="A63" s="33">
        <v>330</v>
      </c>
      <c r="B63" t="s">
        <v>204</v>
      </c>
      <c r="C63">
        <v>35.533064000000003</v>
      </c>
      <c r="D63" s="48">
        <v>-95.113043000000005</v>
      </c>
      <c r="E63" s="33" t="s">
        <v>93</v>
      </c>
      <c r="F63" s="33" t="s">
        <v>106</v>
      </c>
      <c r="G63" s="33" t="s">
        <v>111</v>
      </c>
      <c r="I63" s="46" t="s">
        <v>93</v>
      </c>
      <c r="J63" s="33" t="s">
        <v>106</v>
      </c>
      <c r="K63" s="33" t="s">
        <v>111</v>
      </c>
      <c r="M63" s="55" t="s">
        <v>53</v>
      </c>
    </row>
    <row r="64" spans="1:14" x14ac:dyDescent="0.25">
      <c r="A64" s="36">
        <v>333</v>
      </c>
      <c r="B64" s="37" t="s">
        <v>205</v>
      </c>
      <c r="C64" s="37">
        <v>35.533064000000003</v>
      </c>
      <c r="D64" s="49">
        <v>-95.113043000000005</v>
      </c>
      <c r="E64" s="36" t="s">
        <v>88</v>
      </c>
      <c r="F64" s="36" t="s">
        <v>100</v>
      </c>
      <c r="G64" s="36" t="s">
        <v>99</v>
      </c>
      <c r="H64" s="72">
        <v>35937</v>
      </c>
      <c r="I64" s="47" t="s">
        <v>88</v>
      </c>
      <c r="J64" s="36" t="s">
        <v>100</v>
      </c>
      <c r="K64" s="36" t="s">
        <v>99</v>
      </c>
      <c r="L64" s="75"/>
      <c r="M64" s="56" t="s">
        <v>114</v>
      </c>
      <c r="N64" s="38" t="s">
        <v>206</v>
      </c>
    </row>
    <row r="65" spans="1:14" x14ac:dyDescent="0.25">
      <c r="A65" s="33">
        <v>335</v>
      </c>
      <c r="B65" t="s">
        <v>207</v>
      </c>
      <c r="C65">
        <v>35.533064000000003</v>
      </c>
      <c r="D65" s="48">
        <v>-95.113043000000005</v>
      </c>
      <c r="E65" s="33" t="s">
        <v>93</v>
      </c>
      <c r="F65" s="33" t="s">
        <v>106</v>
      </c>
      <c r="G65" s="33" t="s">
        <v>111</v>
      </c>
      <c r="I65" s="46" t="s">
        <v>93</v>
      </c>
      <c r="J65" s="33" t="s">
        <v>106</v>
      </c>
      <c r="K65" s="33" t="s">
        <v>111</v>
      </c>
      <c r="M65" s="55" t="s">
        <v>53</v>
      </c>
    </row>
    <row r="66" spans="1:14" x14ac:dyDescent="0.25">
      <c r="A66" s="36">
        <v>340</v>
      </c>
      <c r="B66" s="37" t="s">
        <v>208</v>
      </c>
      <c r="C66" s="37">
        <v>35.533048999999998</v>
      </c>
      <c r="D66" s="49">
        <v>-95.108085000000003</v>
      </c>
      <c r="E66" s="36" t="s">
        <v>93</v>
      </c>
      <c r="F66" s="36" t="s">
        <v>106</v>
      </c>
      <c r="G66" s="36" t="s">
        <v>111</v>
      </c>
      <c r="H66" s="72"/>
      <c r="I66" s="47" t="s">
        <v>93</v>
      </c>
      <c r="J66" s="36" t="s">
        <v>106</v>
      </c>
      <c r="K66" s="36" t="s">
        <v>111</v>
      </c>
      <c r="L66" s="75"/>
      <c r="M66" s="56" t="s">
        <v>53</v>
      </c>
      <c r="N66" s="38"/>
    </row>
    <row r="67" spans="1:14" x14ac:dyDescent="0.25">
      <c r="A67" s="33">
        <v>342</v>
      </c>
      <c r="B67" t="s">
        <v>209</v>
      </c>
      <c r="C67">
        <v>35.533048999999998</v>
      </c>
      <c r="D67" s="48">
        <v>-95.108085000000003</v>
      </c>
      <c r="E67" s="33" t="s">
        <v>88</v>
      </c>
      <c r="F67" s="33" t="s">
        <v>100</v>
      </c>
      <c r="G67" s="33" t="s">
        <v>96</v>
      </c>
      <c r="H67" s="71">
        <v>33990</v>
      </c>
      <c r="I67" s="46" t="s">
        <v>88</v>
      </c>
      <c r="J67" s="33" t="s">
        <v>100</v>
      </c>
      <c r="K67" s="33" t="s">
        <v>96</v>
      </c>
      <c r="M67" s="55" t="s">
        <v>114</v>
      </c>
      <c r="N67" s="32" t="s">
        <v>210</v>
      </c>
    </row>
    <row r="68" spans="1:14" x14ac:dyDescent="0.25">
      <c r="A68" s="36">
        <v>350</v>
      </c>
      <c r="B68" s="37" t="s">
        <v>211</v>
      </c>
      <c r="C68" s="37">
        <v>35.532577000000003</v>
      </c>
      <c r="D68" s="49">
        <v>-95.109915999999998</v>
      </c>
      <c r="E68" s="36" t="s">
        <v>88</v>
      </c>
      <c r="F68" s="36" t="s">
        <v>100</v>
      </c>
      <c r="G68" s="36" t="s">
        <v>99</v>
      </c>
      <c r="H68" s="72">
        <v>42312</v>
      </c>
      <c r="I68" s="47" t="s">
        <v>88</v>
      </c>
      <c r="J68" s="36" t="s">
        <v>100</v>
      </c>
      <c r="K68" s="36" t="s">
        <v>99</v>
      </c>
      <c r="L68" s="75"/>
      <c r="M68" s="56" t="s">
        <v>114</v>
      </c>
      <c r="N68" s="38" t="s">
        <v>212</v>
      </c>
    </row>
    <row r="69" spans="1:14" x14ac:dyDescent="0.25">
      <c r="A69" s="33">
        <v>351</v>
      </c>
      <c r="B69" t="s">
        <v>213</v>
      </c>
      <c r="C69">
        <v>35.532577000000003</v>
      </c>
      <c r="D69" s="48">
        <v>-95.109915999999998</v>
      </c>
      <c r="E69" s="33" t="s">
        <v>93</v>
      </c>
      <c r="F69" s="33" t="s">
        <v>106</v>
      </c>
      <c r="G69" s="33" t="s">
        <v>111</v>
      </c>
      <c r="I69" s="46" t="s">
        <v>93</v>
      </c>
      <c r="J69" s="33" t="s">
        <v>106</v>
      </c>
      <c r="K69" s="33" t="s">
        <v>111</v>
      </c>
      <c r="M69" s="55" t="s">
        <v>53</v>
      </c>
    </row>
    <row r="70" spans="1:14" x14ac:dyDescent="0.25">
      <c r="A70" s="36">
        <v>355</v>
      </c>
      <c r="B70" s="37" t="s">
        <v>211</v>
      </c>
      <c r="C70" s="37">
        <v>35.532577000000003</v>
      </c>
      <c r="D70" s="49">
        <v>-95.109915999999998</v>
      </c>
      <c r="E70" s="36" t="s">
        <v>93</v>
      </c>
      <c r="F70" s="36" t="s">
        <v>106</v>
      </c>
      <c r="G70" s="36" t="s">
        <v>111</v>
      </c>
      <c r="H70" s="72"/>
      <c r="I70" s="47" t="s">
        <v>93</v>
      </c>
      <c r="J70" s="36" t="s">
        <v>106</v>
      </c>
      <c r="K70" s="36" t="s">
        <v>111</v>
      </c>
      <c r="L70" s="75"/>
      <c r="M70" s="56" t="s">
        <v>53</v>
      </c>
      <c r="N70" s="38"/>
    </row>
    <row r="71" spans="1:14" x14ac:dyDescent="0.25">
      <c r="A71" s="33">
        <v>358</v>
      </c>
      <c r="B71" t="s">
        <v>214</v>
      </c>
      <c r="C71">
        <v>35.624951000000003</v>
      </c>
      <c r="D71" s="48">
        <v>-95.091542000000004</v>
      </c>
      <c r="E71" s="33" t="s">
        <v>93</v>
      </c>
      <c r="F71" s="33" t="s">
        <v>106</v>
      </c>
      <c r="G71" s="33" t="s">
        <v>111</v>
      </c>
      <c r="I71" s="46" t="s">
        <v>93</v>
      </c>
      <c r="J71" s="33" t="s">
        <v>106</v>
      </c>
      <c r="K71" s="33" t="s">
        <v>111</v>
      </c>
      <c r="M71" s="55" t="s">
        <v>53</v>
      </c>
    </row>
    <row r="72" spans="1:14" x14ac:dyDescent="0.25">
      <c r="A72" s="36">
        <v>359</v>
      </c>
      <c r="B72" s="37" t="s">
        <v>215</v>
      </c>
      <c r="C72" s="37">
        <v>35.624951000000003</v>
      </c>
      <c r="D72" s="49">
        <v>-95.091542000000004</v>
      </c>
      <c r="E72" s="36" t="s">
        <v>88</v>
      </c>
      <c r="F72" s="36" t="s">
        <v>100</v>
      </c>
      <c r="G72" s="36" t="s">
        <v>99</v>
      </c>
      <c r="H72" s="72">
        <v>44958</v>
      </c>
      <c r="I72" s="47" t="s">
        <v>88</v>
      </c>
      <c r="J72" s="36" t="s">
        <v>100</v>
      </c>
      <c r="K72" s="36" t="s">
        <v>99</v>
      </c>
      <c r="L72" s="75"/>
      <c r="M72" s="56" t="s">
        <v>114</v>
      </c>
      <c r="N72" s="38" t="s">
        <v>216</v>
      </c>
    </row>
    <row r="73" spans="1:14" x14ac:dyDescent="0.25">
      <c r="A73" s="33">
        <v>360</v>
      </c>
      <c r="B73" t="s">
        <v>217</v>
      </c>
      <c r="C73">
        <v>35.532577000000003</v>
      </c>
      <c r="D73" s="48">
        <v>-95.109915999999998</v>
      </c>
      <c r="E73" s="33" t="s">
        <v>93</v>
      </c>
      <c r="F73" s="33" t="s">
        <v>106</v>
      </c>
      <c r="G73" s="33" t="s">
        <v>111</v>
      </c>
      <c r="I73" s="46" t="s">
        <v>93</v>
      </c>
      <c r="J73" s="33" t="s">
        <v>106</v>
      </c>
      <c r="K73" s="33" t="s">
        <v>111</v>
      </c>
      <c r="M73" s="55" t="s">
        <v>53</v>
      </c>
    </row>
    <row r="74" spans="1:14" x14ac:dyDescent="0.25">
      <c r="A74" s="36">
        <v>370</v>
      </c>
      <c r="B74" s="37" t="s">
        <v>218</v>
      </c>
      <c r="C74" s="37">
        <v>35.532577000000003</v>
      </c>
      <c r="D74" s="49">
        <v>-95.109915999999998</v>
      </c>
      <c r="E74" s="36" t="s">
        <v>93</v>
      </c>
      <c r="F74" s="36" t="s">
        <v>106</v>
      </c>
      <c r="G74" s="36" t="s">
        <v>111</v>
      </c>
      <c r="H74" s="72"/>
      <c r="I74" s="47" t="s">
        <v>93</v>
      </c>
      <c r="J74" s="36" t="s">
        <v>106</v>
      </c>
      <c r="K74" s="36" t="s">
        <v>111</v>
      </c>
      <c r="L74" s="75"/>
      <c r="M74" s="56" t="s">
        <v>53</v>
      </c>
      <c r="N74" s="38"/>
    </row>
    <row r="75" spans="1:14" x14ac:dyDescent="0.25">
      <c r="A75" s="33">
        <v>374</v>
      </c>
      <c r="B75" t="s">
        <v>219</v>
      </c>
      <c r="C75">
        <v>35.624951000000003</v>
      </c>
      <c r="D75" s="48">
        <v>-95.091542000000004</v>
      </c>
      <c r="E75" s="33" t="s">
        <v>88</v>
      </c>
      <c r="F75" s="33" t="s">
        <v>100</v>
      </c>
      <c r="G75" s="33" t="s">
        <v>96</v>
      </c>
      <c r="I75" s="46" t="s">
        <v>88</v>
      </c>
      <c r="J75" s="33" t="s">
        <v>100</v>
      </c>
      <c r="K75" s="33" t="s">
        <v>96</v>
      </c>
      <c r="M75" s="55" t="s">
        <v>114</v>
      </c>
      <c r="N75" s="32" t="s">
        <v>220</v>
      </c>
    </row>
    <row r="76" spans="1:14" x14ac:dyDescent="0.25">
      <c r="A76" s="36">
        <v>378</v>
      </c>
      <c r="B76" s="37" t="s">
        <v>221</v>
      </c>
      <c r="C76" s="37">
        <v>35.624951000000003</v>
      </c>
      <c r="D76" s="49">
        <v>-95.091542000000004</v>
      </c>
      <c r="E76" s="36" t="s">
        <v>88</v>
      </c>
      <c r="F76" s="36" t="s">
        <v>100</v>
      </c>
      <c r="G76" s="36" t="s">
        <v>99</v>
      </c>
      <c r="H76" s="72">
        <v>44824</v>
      </c>
      <c r="I76" s="47" t="s">
        <v>88</v>
      </c>
      <c r="J76" s="36" t="s">
        <v>100</v>
      </c>
      <c r="K76" s="36" t="s">
        <v>99</v>
      </c>
      <c r="L76" s="75"/>
      <c r="M76" s="56" t="s">
        <v>114</v>
      </c>
      <c r="N76" s="38" t="s">
        <v>222</v>
      </c>
    </row>
    <row r="77" spans="1:14" x14ac:dyDescent="0.25">
      <c r="A77" s="33">
        <v>380</v>
      </c>
      <c r="B77" t="s">
        <v>223</v>
      </c>
      <c r="C77">
        <v>35.624951000000003</v>
      </c>
      <c r="D77" s="48">
        <v>-95.091542000000004</v>
      </c>
      <c r="E77" s="33" t="s">
        <v>93</v>
      </c>
      <c r="F77" s="33" t="s">
        <v>106</v>
      </c>
      <c r="G77" s="33" t="s">
        <v>111</v>
      </c>
      <c r="I77" s="46" t="s">
        <v>93</v>
      </c>
      <c r="J77" s="33" t="s">
        <v>106</v>
      </c>
      <c r="K77" s="33" t="s">
        <v>111</v>
      </c>
      <c r="M77" s="55" t="s">
        <v>53</v>
      </c>
      <c r="N77" s="32" t="s">
        <v>224</v>
      </c>
    </row>
    <row r="78" spans="1:14" x14ac:dyDescent="0.25">
      <c r="A78" s="36">
        <v>390</v>
      </c>
      <c r="B78" s="37" t="s">
        <v>225</v>
      </c>
      <c r="C78" s="37">
        <v>35.624951000000003</v>
      </c>
      <c r="D78" s="49">
        <v>-95.091542000000004</v>
      </c>
      <c r="E78" s="36" t="s">
        <v>93</v>
      </c>
      <c r="F78" s="36" t="s">
        <v>106</v>
      </c>
      <c r="G78" s="36" t="s">
        <v>111</v>
      </c>
      <c r="H78" s="72"/>
      <c r="I78" s="47" t="s">
        <v>93</v>
      </c>
      <c r="J78" s="36" t="s">
        <v>106</v>
      </c>
      <c r="K78" s="36" t="s">
        <v>111</v>
      </c>
      <c r="L78" s="75"/>
      <c r="M78" s="56" t="s">
        <v>53</v>
      </c>
      <c r="N78" s="38" t="s">
        <v>226</v>
      </c>
    </row>
    <row r="79" spans="1:14" x14ac:dyDescent="0.25">
      <c r="A79" s="33">
        <v>400</v>
      </c>
      <c r="B79" t="s">
        <v>227</v>
      </c>
      <c r="C79">
        <v>35.624951000000003</v>
      </c>
      <c r="D79" s="48">
        <v>-95.091542000000004</v>
      </c>
      <c r="E79" s="33" t="s">
        <v>93</v>
      </c>
      <c r="F79" s="33" t="s">
        <v>106</v>
      </c>
      <c r="G79" s="33" t="s">
        <v>111</v>
      </c>
      <c r="I79" s="46" t="s">
        <v>93</v>
      </c>
      <c r="J79" s="33" t="s">
        <v>106</v>
      </c>
      <c r="K79" s="33" t="s">
        <v>111</v>
      </c>
      <c r="M79" s="55" t="s">
        <v>53</v>
      </c>
      <c r="N79" s="32" t="s">
        <v>228</v>
      </c>
    </row>
    <row r="80" spans="1:14" x14ac:dyDescent="0.25">
      <c r="A80" s="36">
        <v>420</v>
      </c>
      <c r="B80" s="37" t="s">
        <v>229</v>
      </c>
      <c r="C80" s="37">
        <v>35.624951000000003</v>
      </c>
      <c r="D80" s="49">
        <v>-95.091542000000004</v>
      </c>
      <c r="E80" s="36" t="s">
        <v>93</v>
      </c>
      <c r="F80" s="36" t="s">
        <v>106</v>
      </c>
      <c r="G80" s="36" t="s">
        <v>111</v>
      </c>
      <c r="H80" s="72"/>
      <c r="I80" s="47" t="s">
        <v>93</v>
      </c>
      <c r="J80" s="36" t="s">
        <v>106</v>
      </c>
      <c r="K80" s="36" t="s">
        <v>111</v>
      </c>
      <c r="L80" s="75"/>
      <c r="M80" s="56" t="s">
        <v>53</v>
      </c>
      <c r="N80" s="38"/>
    </row>
    <row r="81" spans="1:14" x14ac:dyDescent="0.25">
      <c r="A81" s="33">
        <v>425</v>
      </c>
      <c r="B81" t="s">
        <v>230</v>
      </c>
      <c r="C81">
        <v>35.532577000000003</v>
      </c>
      <c r="D81" s="48">
        <v>-95.109915999999998</v>
      </c>
      <c r="E81" s="33" t="s">
        <v>93</v>
      </c>
      <c r="F81" s="33" t="s">
        <v>106</v>
      </c>
      <c r="G81" s="33" t="s">
        <v>111</v>
      </c>
      <c r="I81" s="46" t="s">
        <v>93</v>
      </c>
      <c r="J81" s="33" t="s">
        <v>106</v>
      </c>
      <c r="K81" s="33" t="s">
        <v>111</v>
      </c>
      <c r="M81" s="55" t="s">
        <v>53</v>
      </c>
    </row>
    <row r="82" spans="1:14" x14ac:dyDescent="0.25">
      <c r="A82" s="36">
        <v>430</v>
      </c>
      <c r="B82" s="37" t="s">
        <v>230</v>
      </c>
      <c r="C82" s="37">
        <v>35.532577000000003</v>
      </c>
      <c r="D82" s="49">
        <v>-95.109915999999998</v>
      </c>
      <c r="E82" s="36" t="s">
        <v>93</v>
      </c>
      <c r="F82" s="36" t="s">
        <v>106</v>
      </c>
      <c r="G82" s="36" t="s">
        <v>111</v>
      </c>
      <c r="H82" s="72"/>
      <c r="I82" s="47" t="s">
        <v>93</v>
      </c>
      <c r="J82" s="36" t="s">
        <v>106</v>
      </c>
      <c r="K82" s="36" t="s">
        <v>111</v>
      </c>
      <c r="L82" s="75"/>
      <c r="M82" s="56" t="s">
        <v>53</v>
      </c>
      <c r="N82" s="38"/>
    </row>
    <row r="83" spans="1:14" x14ac:dyDescent="0.25">
      <c r="A83" s="33">
        <v>435</v>
      </c>
      <c r="B83" t="s">
        <v>231</v>
      </c>
      <c r="C83">
        <v>35.624951000000003</v>
      </c>
      <c r="D83" s="48">
        <v>-95.091542000000004</v>
      </c>
      <c r="E83" s="33" t="s">
        <v>88</v>
      </c>
      <c r="F83" s="33" t="s">
        <v>100</v>
      </c>
      <c r="G83" s="33" t="s">
        <v>99</v>
      </c>
      <c r="H83" s="71">
        <v>34793</v>
      </c>
      <c r="I83" s="46" t="s">
        <v>88</v>
      </c>
      <c r="J83" s="33" t="s">
        <v>100</v>
      </c>
      <c r="K83" s="33" t="s">
        <v>99</v>
      </c>
      <c r="M83" s="55" t="s">
        <v>114</v>
      </c>
      <c r="N83" s="32" t="s">
        <v>232</v>
      </c>
    </row>
    <row r="84" spans="1:14" x14ac:dyDescent="0.25">
      <c r="A84" s="36">
        <v>440</v>
      </c>
      <c r="B84" s="37" t="s">
        <v>233</v>
      </c>
      <c r="C84" s="37">
        <v>35.624951000000003</v>
      </c>
      <c r="D84" s="49">
        <v>-95.091542000000004</v>
      </c>
      <c r="E84" s="36" t="s">
        <v>93</v>
      </c>
      <c r="F84" s="36" t="s">
        <v>106</v>
      </c>
      <c r="G84" s="36" t="s">
        <v>111</v>
      </c>
      <c r="H84" s="72"/>
      <c r="I84" s="47" t="s">
        <v>93</v>
      </c>
      <c r="J84" s="36" t="s">
        <v>106</v>
      </c>
      <c r="K84" s="36" t="s">
        <v>111</v>
      </c>
      <c r="L84" s="75"/>
      <c r="M84" s="56" t="s">
        <v>53</v>
      </c>
      <c r="N84" s="38"/>
    </row>
    <row r="85" spans="1:14" x14ac:dyDescent="0.25">
      <c r="A85" s="33">
        <v>450</v>
      </c>
      <c r="B85" t="s">
        <v>234</v>
      </c>
      <c r="C85">
        <v>35.624951000000003</v>
      </c>
      <c r="D85" s="48">
        <v>-95.091542000000004</v>
      </c>
      <c r="E85" s="33" t="s">
        <v>93</v>
      </c>
      <c r="F85" s="33" t="s">
        <v>106</v>
      </c>
      <c r="G85" s="33" t="s">
        <v>111</v>
      </c>
      <c r="I85" s="46" t="s">
        <v>93</v>
      </c>
      <c r="J85" s="33" t="s">
        <v>106</v>
      </c>
      <c r="K85" s="33" t="s">
        <v>111</v>
      </c>
      <c r="M85" s="55" t="s">
        <v>53</v>
      </c>
    </row>
    <row r="86" spans="1:14" x14ac:dyDescent="0.25">
      <c r="A86" s="36">
        <v>455</v>
      </c>
      <c r="B86" s="37" t="s">
        <v>235</v>
      </c>
      <c r="C86" s="37">
        <v>35.775499000000003</v>
      </c>
      <c r="D86" s="49">
        <v>-95.355320000000006</v>
      </c>
      <c r="E86" s="36" t="s">
        <v>93</v>
      </c>
      <c r="F86" s="36" t="s">
        <v>106</v>
      </c>
      <c r="G86" s="36" t="s">
        <v>111</v>
      </c>
      <c r="H86" s="72"/>
      <c r="I86" s="47" t="s">
        <v>93</v>
      </c>
      <c r="J86" s="36" t="s">
        <v>106</v>
      </c>
      <c r="K86" s="36" t="s">
        <v>111</v>
      </c>
      <c r="L86" s="75"/>
      <c r="M86" s="56" t="s">
        <v>53</v>
      </c>
      <c r="N86" s="38"/>
    </row>
    <row r="87" spans="1:14" x14ac:dyDescent="0.25">
      <c r="A87" s="33">
        <v>460</v>
      </c>
      <c r="B87" t="s">
        <v>235</v>
      </c>
      <c r="C87">
        <v>35.775499000000003</v>
      </c>
      <c r="D87" s="48">
        <v>-95.355320000000006</v>
      </c>
      <c r="E87" s="33" t="s">
        <v>93</v>
      </c>
      <c r="F87" s="33" t="s">
        <v>106</v>
      </c>
      <c r="G87" s="33" t="s">
        <v>111</v>
      </c>
      <c r="I87" s="46" t="s">
        <v>93</v>
      </c>
      <c r="J87" s="33" t="s">
        <v>106</v>
      </c>
      <c r="K87" s="33" t="s">
        <v>111</v>
      </c>
      <c r="M87" s="55" t="s">
        <v>53</v>
      </c>
    </row>
    <row r="88" spans="1:14" x14ac:dyDescent="0.25">
      <c r="A88" s="36">
        <v>465</v>
      </c>
      <c r="B88" s="37" t="s">
        <v>236</v>
      </c>
      <c r="C88" s="37">
        <v>35.624951000000003</v>
      </c>
      <c r="D88" s="49">
        <v>-95.091542000000004</v>
      </c>
      <c r="E88" s="36" t="s">
        <v>88</v>
      </c>
      <c r="F88" s="36" t="s">
        <v>100</v>
      </c>
      <c r="G88" s="36" t="s">
        <v>99</v>
      </c>
      <c r="H88" s="72">
        <v>33974</v>
      </c>
      <c r="I88" s="47" t="s">
        <v>88</v>
      </c>
      <c r="J88" s="36" t="s">
        <v>100</v>
      </c>
      <c r="K88" s="36" t="s">
        <v>99</v>
      </c>
      <c r="L88" s="75"/>
      <c r="M88" s="56" t="s">
        <v>114</v>
      </c>
      <c r="N88" s="38" t="s">
        <v>237</v>
      </c>
    </row>
    <row r="89" spans="1:14" x14ac:dyDescent="0.25">
      <c r="A89" s="33">
        <v>468</v>
      </c>
      <c r="B89" t="s">
        <v>238</v>
      </c>
      <c r="C89">
        <v>35.532577000000003</v>
      </c>
      <c r="D89" s="48">
        <v>-95.109915999999998</v>
      </c>
      <c r="E89" s="33" t="s">
        <v>88</v>
      </c>
      <c r="F89" s="33" t="s">
        <v>100</v>
      </c>
      <c r="G89" s="33" t="s">
        <v>99</v>
      </c>
      <c r="H89" s="71">
        <v>35976</v>
      </c>
      <c r="I89" s="46" t="s">
        <v>88</v>
      </c>
      <c r="J89" s="33" t="s">
        <v>100</v>
      </c>
      <c r="K89" s="33" t="s">
        <v>99</v>
      </c>
      <c r="M89" s="55" t="s">
        <v>114</v>
      </c>
      <c r="N89" s="32" t="s">
        <v>239</v>
      </c>
    </row>
    <row r="90" spans="1:14" x14ac:dyDescent="0.25">
      <c r="A90" s="36">
        <v>470</v>
      </c>
      <c r="B90" s="37" t="s">
        <v>240</v>
      </c>
      <c r="C90" s="37">
        <v>35.532577000000003</v>
      </c>
      <c r="D90" s="49">
        <v>-95.109915999999998</v>
      </c>
      <c r="E90" s="36" t="s">
        <v>93</v>
      </c>
      <c r="F90" s="36" t="s">
        <v>106</v>
      </c>
      <c r="G90" s="36" t="s">
        <v>111</v>
      </c>
      <c r="H90" s="72"/>
      <c r="I90" s="47" t="s">
        <v>93</v>
      </c>
      <c r="J90" s="36" t="s">
        <v>106</v>
      </c>
      <c r="K90" s="36" t="s">
        <v>111</v>
      </c>
      <c r="L90" s="75"/>
      <c r="M90" s="56" t="s">
        <v>53</v>
      </c>
      <c r="N90" s="38"/>
    </row>
    <row r="91" spans="1:14" x14ac:dyDescent="0.25">
      <c r="A91" s="33">
        <v>480</v>
      </c>
      <c r="B91" t="s">
        <v>241</v>
      </c>
      <c r="C91">
        <v>35.532577000000003</v>
      </c>
      <c r="D91" s="48">
        <v>-95.109915999999998</v>
      </c>
      <c r="E91" s="33" t="s">
        <v>93</v>
      </c>
      <c r="F91" s="33" t="s">
        <v>106</v>
      </c>
      <c r="G91" s="33" t="s">
        <v>111</v>
      </c>
      <c r="I91" s="46" t="s">
        <v>93</v>
      </c>
      <c r="J91" s="33" t="s">
        <v>106</v>
      </c>
      <c r="K91" s="33" t="s">
        <v>111</v>
      </c>
      <c r="M91" s="55" t="s">
        <v>53</v>
      </c>
    </row>
    <row r="92" spans="1:14" x14ac:dyDescent="0.25">
      <c r="A92" s="36">
        <v>490</v>
      </c>
      <c r="B92" s="37" t="s">
        <v>242</v>
      </c>
      <c r="C92" s="37">
        <v>35.532577000000003</v>
      </c>
      <c r="D92" s="49">
        <v>-95.109915999999998</v>
      </c>
      <c r="E92" s="36" t="s">
        <v>93</v>
      </c>
      <c r="F92" s="36" t="s">
        <v>106</v>
      </c>
      <c r="G92" s="36" t="s">
        <v>111</v>
      </c>
      <c r="H92" s="72"/>
      <c r="I92" s="47" t="s">
        <v>93</v>
      </c>
      <c r="J92" s="36" t="s">
        <v>106</v>
      </c>
      <c r="K92" s="36" t="s">
        <v>111</v>
      </c>
      <c r="L92" s="75"/>
      <c r="M92" s="56" t="s">
        <v>53</v>
      </c>
      <c r="N92" s="38"/>
    </row>
    <row r="93" spans="1:14" x14ac:dyDescent="0.25">
      <c r="A93" s="33">
        <v>500</v>
      </c>
      <c r="B93" t="s">
        <v>242</v>
      </c>
      <c r="C93">
        <v>35.532577000000003</v>
      </c>
      <c r="D93" s="48">
        <v>-95.109915999999998</v>
      </c>
      <c r="E93" s="33" t="s">
        <v>93</v>
      </c>
      <c r="F93" s="33" t="s">
        <v>106</v>
      </c>
      <c r="G93" s="33" t="s">
        <v>111</v>
      </c>
      <c r="I93" s="46" t="s">
        <v>93</v>
      </c>
      <c r="J93" s="33" t="s">
        <v>106</v>
      </c>
      <c r="K93" s="33" t="s">
        <v>111</v>
      </c>
      <c r="M93" s="55" t="s">
        <v>53</v>
      </c>
    </row>
    <row r="94" spans="1:14" x14ac:dyDescent="0.25">
      <c r="A94" s="36">
        <v>504</v>
      </c>
      <c r="B94" s="37" t="s">
        <v>242</v>
      </c>
      <c r="C94" s="37">
        <v>35.532577000000003</v>
      </c>
      <c r="D94" s="49">
        <v>-95.109915999999998</v>
      </c>
      <c r="E94" s="36" t="s">
        <v>93</v>
      </c>
      <c r="F94" s="36" t="s">
        <v>106</v>
      </c>
      <c r="G94" s="36" t="s">
        <v>111</v>
      </c>
      <c r="H94" s="72"/>
      <c r="I94" s="47" t="s">
        <v>93</v>
      </c>
      <c r="J94" s="36" t="s">
        <v>106</v>
      </c>
      <c r="K94" s="36" t="s">
        <v>111</v>
      </c>
      <c r="L94" s="75"/>
      <c r="M94" s="56" t="s">
        <v>53</v>
      </c>
      <c r="N94" s="38"/>
    </row>
    <row r="95" spans="1:14" x14ac:dyDescent="0.25">
      <c r="A95" s="33">
        <v>505</v>
      </c>
      <c r="B95" t="s">
        <v>242</v>
      </c>
      <c r="C95">
        <v>35.532577000000003</v>
      </c>
      <c r="D95" s="48">
        <v>-95.109915999999998</v>
      </c>
      <c r="E95" s="33" t="s">
        <v>93</v>
      </c>
      <c r="F95" s="33" t="s">
        <v>106</v>
      </c>
      <c r="G95" s="33" t="s">
        <v>111</v>
      </c>
      <c r="I95" s="46" t="s">
        <v>93</v>
      </c>
      <c r="J95" s="33" t="s">
        <v>106</v>
      </c>
      <c r="K95" s="33" t="s">
        <v>111</v>
      </c>
      <c r="M95" s="55" t="s">
        <v>53</v>
      </c>
    </row>
    <row r="96" spans="1:14" x14ac:dyDescent="0.25">
      <c r="A96" s="36">
        <v>510</v>
      </c>
      <c r="B96" s="37" t="s">
        <v>242</v>
      </c>
      <c r="C96" s="37">
        <v>35.532577000000003</v>
      </c>
      <c r="D96" s="49">
        <v>-95.109915999999998</v>
      </c>
      <c r="E96" s="36" t="s">
        <v>93</v>
      </c>
      <c r="F96" s="36" t="s">
        <v>106</v>
      </c>
      <c r="G96" s="36" t="s">
        <v>111</v>
      </c>
      <c r="H96" s="72"/>
      <c r="I96" s="47" t="s">
        <v>93</v>
      </c>
      <c r="J96" s="36" t="s">
        <v>106</v>
      </c>
      <c r="K96" s="36" t="s">
        <v>111</v>
      </c>
      <c r="L96" s="75"/>
      <c r="M96" s="56" t="s">
        <v>53</v>
      </c>
      <c r="N96" s="38"/>
    </row>
    <row r="97" spans="1:14" x14ac:dyDescent="0.25">
      <c r="A97" s="33">
        <v>520</v>
      </c>
      <c r="B97" t="s">
        <v>242</v>
      </c>
      <c r="C97">
        <v>35.532577000000003</v>
      </c>
      <c r="D97" s="48">
        <v>-95.109915999999998</v>
      </c>
      <c r="E97" s="33" t="s">
        <v>93</v>
      </c>
      <c r="F97" s="33" t="s">
        <v>106</v>
      </c>
      <c r="G97" s="33" t="s">
        <v>111</v>
      </c>
      <c r="I97" s="46" t="s">
        <v>93</v>
      </c>
      <c r="J97" s="33" t="s">
        <v>106</v>
      </c>
      <c r="K97" s="33" t="s">
        <v>111</v>
      </c>
      <c r="M97" s="55" t="s">
        <v>53</v>
      </c>
    </row>
    <row r="98" spans="1:14" x14ac:dyDescent="0.25">
      <c r="A98" s="36">
        <v>530</v>
      </c>
      <c r="B98" s="37" t="s">
        <v>243</v>
      </c>
      <c r="C98" s="37">
        <v>35.532577000000003</v>
      </c>
      <c r="D98" s="49">
        <v>-95.109915999999998</v>
      </c>
      <c r="E98" s="36" t="s">
        <v>93</v>
      </c>
      <c r="F98" s="36" t="s">
        <v>106</v>
      </c>
      <c r="G98" s="36" t="s">
        <v>111</v>
      </c>
      <c r="H98" s="72"/>
      <c r="I98" s="47" t="s">
        <v>93</v>
      </c>
      <c r="J98" s="36" t="s">
        <v>106</v>
      </c>
      <c r="K98" s="36" t="s">
        <v>111</v>
      </c>
      <c r="L98" s="75"/>
      <c r="M98" s="56" t="s">
        <v>53</v>
      </c>
      <c r="N98" s="38"/>
    </row>
    <row r="99" spans="1:14" x14ac:dyDescent="0.25">
      <c r="A99" s="33">
        <v>535</v>
      </c>
      <c r="B99" t="s">
        <v>244</v>
      </c>
      <c r="C99">
        <v>35.624951000000003</v>
      </c>
      <c r="D99" s="48">
        <v>-95.091542000000004</v>
      </c>
      <c r="E99" s="33" t="s">
        <v>88</v>
      </c>
      <c r="F99" s="33" t="s">
        <v>100</v>
      </c>
      <c r="G99" s="33" t="s">
        <v>99</v>
      </c>
      <c r="H99" s="71">
        <v>43696</v>
      </c>
      <c r="I99" s="46" t="s">
        <v>88</v>
      </c>
      <c r="J99" s="33" t="s">
        <v>100</v>
      </c>
      <c r="K99" s="33" t="s">
        <v>99</v>
      </c>
      <c r="M99" s="55" t="s">
        <v>114</v>
      </c>
      <c r="N99" s="32" t="s">
        <v>245</v>
      </c>
    </row>
    <row r="100" spans="1:14" x14ac:dyDescent="0.25">
      <c r="A100" s="36">
        <v>540</v>
      </c>
      <c r="B100" s="37" t="s">
        <v>246</v>
      </c>
      <c r="C100" s="37">
        <v>35.532577000000003</v>
      </c>
      <c r="D100" s="49">
        <v>-95.109915999999998</v>
      </c>
      <c r="E100" s="36" t="s">
        <v>93</v>
      </c>
      <c r="F100" s="36" t="s">
        <v>106</v>
      </c>
      <c r="G100" s="36" t="s">
        <v>111</v>
      </c>
      <c r="H100" s="72"/>
      <c r="I100" s="47" t="s">
        <v>93</v>
      </c>
      <c r="J100" s="36" t="s">
        <v>106</v>
      </c>
      <c r="K100" s="36" t="s">
        <v>111</v>
      </c>
      <c r="L100" s="75"/>
      <c r="M100" s="56" t="s">
        <v>53</v>
      </c>
      <c r="N100" s="38"/>
    </row>
    <row r="101" spans="1:14" x14ac:dyDescent="0.25">
      <c r="A101" s="33">
        <v>550</v>
      </c>
      <c r="B101" t="s">
        <v>230</v>
      </c>
      <c r="C101">
        <v>35.532577000000003</v>
      </c>
      <c r="D101" s="48">
        <v>-95.109915999999998</v>
      </c>
      <c r="E101" s="33" t="s">
        <v>93</v>
      </c>
      <c r="F101" s="33" t="s">
        <v>106</v>
      </c>
      <c r="G101" s="33" t="s">
        <v>111</v>
      </c>
      <c r="I101" s="46" t="s">
        <v>93</v>
      </c>
      <c r="J101" s="33" t="s">
        <v>106</v>
      </c>
      <c r="K101" s="33" t="s">
        <v>111</v>
      </c>
      <c r="M101" s="55" t="s">
        <v>53</v>
      </c>
    </row>
    <row r="102" spans="1:14" x14ac:dyDescent="0.25">
      <c r="A102" s="36">
        <v>580</v>
      </c>
      <c r="B102" s="37" t="s">
        <v>247</v>
      </c>
      <c r="C102" s="37">
        <v>35.624951000000003</v>
      </c>
      <c r="D102" s="49">
        <v>-95.091542000000004</v>
      </c>
      <c r="E102" s="36" t="s">
        <v>93</v>
      </c>
      <c r="F102" s="36" t="s">
        <v>106</v>
      </c>
      <c r="G102" s="36" t="s">
        <v>111</v>
      </c>
      <c r="H102" s="72"/>
      <c r="I102" s="47" t="s">
        <v>93</v>
      </c>
      <c r="J102" s="36" t="s">
        <v>106</v>
      </c>
      <c r="K102" s="36" t="s">
        <v>111</v>
      </c>
      <c r="L102" s="75"/>
      <c r="M102" s="56" t="s">
        <v>53</v>
      </c>
      <c r="N102" s="38" t="s">
        <v>248</v>
      </c>
    </row>
    <row r="103" spans="1:14" x14ac:dyDescent="0.25">
      <c r="A103" s="33">
        <v>585</v>
      </c>
      <c r="B103" t="s">
        <v>249</v>
      </c>
      <c r="C103">
        <v>35.624951000000003</v>
      </c>
      <c r="D103" s="48">
        <v>-95.091542000000004</v>
      </c>
      <c r="E103" s="33" t="s">
        <v>93</v>
      </c>
      <c r="F103" s="33" t="s">
        <v>106</v>
      </c>
      <c r="G103" s="33" t="s">
        <v>111</v>
      </c>
      <c r="I103" s="46" t="s">
        <v>93</v>
      </c>
      <c r="J103" s="33" t="s">
        <v>106</v>
      </c>
      <c r="K103" s="33" t="s">
        <v>111</v>
      </c>
      <c r="M103" s="55" t="s">
        <v>53</v>
      </c>
      <c r="N103" s="32" t="s">
        <v>248</v>
      </c>
    </row>
    <row r="104" spans="1:14" x14ac:dyDescent="0.25">
      <c r="A104" s="36">
        <v>587</v>
      </c>
      <c r="B104" s="37" t="s">
        <v>250</v>
      </c>
      <c r="C104" s="37">
        <v>35.776648999999999</v>
      </c>
      <c r="D104" s="49">
        <v>-95.357934999999998</v>
      </c>
      <c r="E104" s="36" t="s">
        <v>93</v>
      </c>
      <c r="F104" s="36" t="s">
        <v>106</v>
      </c>
      <c r="G104" s="36" t="s">
        <v>111</v>
      </c>
      <c r="H104" s="72"/>
      <c r="I104" s="47" t="s">
        <v>93</v>
      </c>
      <c r="J104" s="36" t="s">
        <v>106</v>
      </c>
      <c r="K104" s="36" t="s">
        <v>111</v>
      </c>
      <c r="L104" s="75"/>
      <c r="M104" s="56" t="s">
        <v>53</v>
      </c>
      <c r="N104" s="38"/>
    </row>
    <row r="105" spans="1:14" x14ac:dyDescent="0.25">
      <c r="A105" s="33">
        <v>589</v>
      </c>
      <c r="B105" t="s">
        <v>251</v>
      </c>
      <c r="C105">
        <v>35.775824999999998</v>
      </c>
      <c r="D105" s="48">
        <v>-95.357990000000001</v>
      </c>
      <c r="E105" s="33" t="s">
        <v>88</v>
      </c>
      <c r="F105" s="33" t="s">
        <v>100</v>
      </c>
      <c r="G105" s="33" t="s">
        <v>99</v>
      </c>
      <c r="H105" s="71">
        <v>36752</v>
      </c>
      <c r="I105" s="46" t="s">
        <v>88</v>
      </c>
      <c r="J105" s="33" t="s">
        <v>100</v>
      </c>
      <c r="K105" s="33" t="s">
        <v>99</v>
      </c>
      <c r="M105" s="55" t="s">
        <v>114</v>
      </c>
      <c r="N105" s="32" t="s">
        <v>252</v>
      </c>
    </row>
    <row r="106" spans="1:14" x14ac:dyDescent="0.25">
      <c r="A106" s="36">
        <v>590</v>
      </c>
      <c r="B106" s="37" t="s">
        <v>253</v>
      </c>
      <c r="C106" s="37">
        <v>35.550955999999999</v>
      </c>
      <c r="D106" s="49">
        <v>-95.100820999999996</v>
      </c>
      <c r="E106" s="36" t="s">
        <v>93</v>
      </c>
      <c r="F106" s="36" t="s">
        <v>106</v>
      </c>
      <c r="G106" s="36" t="s">
        <v>111</v>
      </c>
      <c r="H106" s="72"/>
      <c r="I106" s="47" t="s">
        <v>93</v>
      </c>
      <c r="J106" s="36" t="s">
        <v>106</v>
      </c>
      <c r="K106" s="36" t="s">
        <v>111</v>
      </c>
      <c r="L106" s="75"/>
      <c r="M106" s="56" t="s">
        <v>53</v>
      </c>
      <c r="N106" s="38"/>
    </row>
    <row r="107" spans="1:14" x14ac:dyDescent="0.25">
      <c r="A107" s="33">
        <v>600</v>
      </c>
      <c r="B107" t="s">
        <v>254</v>
      </c>
      <c r="C107">
        <v>35.550640999999999</v>
      </c>
      <c r="D107" s="48">
        <v>-95.100729000000001</v>
      </c>
      <c r="E107" s="33" t="s">
        <v>93</v>
      </c>
      <c r="F107" s="33" t="s">
        <v>106</v>
      </c>
      <c r="G107" s="33" t="s">
        <v>111</v>
      </c>
      <c r="I107" s="46" t="s">
        <v>93</v>
      </c>
      <c r="J107" s="33" t="s">
        <v>106</v>
      </c>
      <c r="K107" s="33" t="s">
        <v>111</v>
      </c>
      <c r="M107" s="55" t="s">
        <v>53</v>
      </c>
    </row>
    <row r="108" spans="1:14" x14ac:dyDescent="0.25">
      <c r="A108" s="36">
        <v>610</v>
      </c>
      <c r="B108" s="37" t="s">
        <v>255</v>
      </c>
      <c r="C108" s="37">
        <v>35.550655999999996</v>
      </c>
      <c r="D108" s="49">
        <v>-95.101050000000001</v>
      </c>
      <c r="E108" s="36" t="s">
        <v>93</v>
      </c>
      <c r="F108" s="36" t="s">
        <v>106</v>
      </c>
      <c r="G108" s="36" t="s">
        <v>111</v>
      </c>
      <c r="H108" s="72"/>
      <c r="I108" s="47" t="s">
        <v>93</v>
      </c>
      <c r="J108" s="36" t="s">
        <v>106</v>
      </c>
      <c r="K108" s="36" t="s">
        <v>111</v>
      </c>
      <c r="L108" s="75"/>
      <c r="M108" s="56" t="s">
        <v>53</v>
      </c>
      <c r="N108" s="38"/>
    </row>
    <row r="109" spans="1:14" x14ac:dyDescent="0.25">
      <c r="A109" s="33">
        <v>620</v>
      </c>
      <c r="B109" t="s">
        <v>256</v>
      </c>
      <c r="C109">
        <v>35.550023000000003</v>
      </c>
      <c r="D109" s="48">
        <v>-95.103534999999994</v>
      </c>
      <c r="E109" s="33" t="s">
        <v>93</v>
      </c>
      <c r="F109" s="33" t="s">
        <v>106</v>
      </c>
      <c r="G109" s="33" t="s">
        <v>111</v>
      </c>
      <c r="I109" s="46" t="s">
        <v>93</v>
      </c>
      <c r="J109" s="33" t="s">
        <v>106</v>
      </c>
      <c r="K109" s="33" t="s">
        <v>111</v>
      </c>
      <c r="M109" s="55" t="s">
        <v>53</v>
      </c>
    </row>
    <row r="110" spans="1:14" x14ac:dyDescent="0.25">
      <c r="A110" s="36">
        <v>630</v>
      </c>
      <c r="B110" s="37" t="s">
        <v>257</v>
      </c>
      <c r="C110" s="37">
        <v>35.549956000000002</v>
      </c>
      <c r="D110" s="49">
        <v>-95.103466999999995</v>
      </c>
      <c r="E110" s="36" t="s">
        <v>93</v>
      </c>
      <c r="F110" s="36" t="s">
        <v>106</v>
      </c>
      <c r="G110" s="36" t="s">
        <v>111</v>
      </c>
      <c r="H110" s="72"/>
      <c r="I110" s="47" t="s">
        <v>93</v>
      </c>
      <c r="J110" s="36" t="s">
        <v>106</v>
      </c>
      <c r="K110" s="36" t="s">
        <v>111</v>
      </c>
      <c r="L110" s="75"/>
      <c r="M110" s="56" t="s">
        <v>53</v>
      </c>
      <c r="N110" s="38"/>
    </row>
    <row r="111" spans="1:14" x14ac:dyDescent="0.25">
      <c r="A111" s="33">
        <v>640</v>
      </c>
      <c r="B111" t="s">
        <v>258</v>
      </c>
      <c r="C111">
        <v>35.550640999999999</v>
      </c>
      <c r="D111" s="48">
        <v>-95.100729000000001</v>
      </c>
      <c r="E111" s="33" t="s">
        <v>93</v>
      </c>
      <c r="F111" s="33" t="s">
        <v>106</v>
      </c>
      <c r="G111" s="33" t="s">
        <v>111</v>
      </c>
      <c r="I111" s="46" t="s">
        <v>93</v>
      </c>
      <c r="J111" s="33" t="s">
        <v>106</v>
      </c>
      <c r="K111" s="33" t="s">
        <v>111</v>
      </c>
      <c r="M111" s="55" t="s">
        <v>53</v>
      </c>
    </row>
    <row r="112" spans="1:14" x14ac:dyDescent="0.25">
      <c r="A112" s="36">
        <v>650</v>
      </c>
      <c r="B112" s="37" t="s">
        <v>259</v>
      </c>
      <c r="C112" s="37">
        <v>35.775499000000003</v>
      </c>
      <c r="D112" s="49">
        <v>-95.355320000000006</v>
      </c>
      <c r="E112" s="36" t="s">
        <v>93</v>
      </c>
      <c r="F112" s="36" t="s">
        <v>106</v>
      </c>
      <c r="G112" s="36" t="s">
        <v>111</v>
      </c>
      <c r="H112" s="72"/>
      <c r="I112" s="47" t="s">
        <v>93</v>
      </c>
      <c r="J112" s="36" t="s">
        <v>106</v>
      </c>
      <c r="K112" s="36" t="s">
        <v>111</v>
      </c>
      <c r="L112" s="75"/>
      <c r="M112" s="56" t="s">
        <v>53</v>
      </c>
      <c r="N112" s="38"/>
    </row>
    <row r="113" spans="1:14" x14ac:dyDescent="0.25">
      <c r="A113" s="33">
        <v>655</v>
      </c>
      <c r="B113" t="s">
        <v>260</v>
      </c>
      <c r="C113">
        <v>35.775499000000003</v>
      </c>
      <c r="D113" s="48">
        <v>-95.355320000000006</v>
      </c>
      <c r="E113" s="33" t="s">
        <v>93</v>
      </c>
      <c r="F113" s="33" t="s">
        <v>106</v>
      </c>
      <c r="G113" s="33" t="s">
        <v>111</v>
      </c>
      <c r="I113" s="46" t="s">
        <v>93</v>
      </c>
      <c r="J113" s="33" t="s">
        <v>106</v>
      </c>
      <c r="K113" s="33" t="s">
        <v>111</v>
      </c>
      <c r="M113" s="55" t="s">
        <v>53</v>
      </c>
    </row>
    <row r="114" spans="1:14" x14ac:dyDescent="0.25">
      <c r="A114" s="36">
        <v>660</v>
      </c>
      <c r="B114" s="37" t="s">
        <v>261</v>
      </c>
      <c r="C114" s="37">
        <v>35.775499000000003</v>
      </c>
      <c r="D114" s="49">
        <v>-95.355320000000006</v>
      </c>
      <c r="E114" s="36" t="s">
        <v>93</v>
      </c>
      <c r="F114" s="36" t="s">
        <v>106</v>
      </c>
      <c r="G114" s="36" t="s">
        <v>111</v>
      </c>
      <c r="H114" s="72"/>
      <c r="I114" s="47" t="s">
        <v>93</v>
      </c>
      <c r="J114" s="36" t="s">
        <v>106</v>
      </c>
      <c r="K114" s="36" t="s">
        <v>111</v>
      </c>
      <c r="L114" s="75"/>
      <c r="M114" s="56" t="s">
        <v>53</v>
      </c>
      <c r="N114" s="38"/>
    </row>
    <row r="115" spans="1:14" x14ac:dyDescent="0.25">
      <c r="A115" s="33">
        <v>670</v>
      </c>
      <c r="B115" t="s">
        <v>262</v>
      </c>
      <c r="C115">
        <v>35.774962000000002</v>
      </c>
      <c r="D115" s="48">
        <v>-95.357752000000005</v>
      </c>
      <c r="E115" s="33" t="s">
        <v>93</v>
      </c>
      <c r="F115" s="33" t="s">
        <v>106</v>
      </c>
      <c r="G115" s="33" t="s">
        <v>111</v>
      </c>
      <c r="I115" s="46" t="s">
        <v>93</v>
      </c>
      <c r="J115" s="33" t="s">
        <v>106</v>
      </c>
      <c r="K115" s="33" t="s">
        <v>111</v>
      </c>
      <c r="M115" s="55" t="s">
        <v>53</v>
      </c>
    </row>
    <row r="116" spans="1:14" x14ac:dyDescent="0.25">
      <c r="A116" s="36">
        <v>675</v>
      </c>
      <c r="B116" s="37" t="s">
        <v>263</v>
      </c>
      <c r="C116" s="37">
        <v>35.773535000000003</v>
      </c>
      <c r="D116" s="49">
        <v>-95.358142999999998</v>
      </c>
      <c r="E116" s="36" t="s">
        <v>93</v>
      </c>
      <c r="F116" s="36" t="s">
        <v>106</v>
      </c>
      <c r="G116" s="36" t="s">
        <v>111</v>
      </c>
      <c r="H116" s="72"/>
      <c r="I116" s="47" t="s">
        <v>93</v>
      </c>
      <c r="J116" s="36" t="s">
        <v>106</v>
      </c>
      <c r="K116" s="36" t="s">
        <v>111</v>
      </c>
      <c r="L116" s="75"/>
      <c r="M116" s="56" t="s">
        <v>53</v>
      </c>
      <c r="N116" s="38"/>
    </row>
    <row r="117" spans="1:14" x14ac:dyDescent="0.25">
      <c r="A117" s="33">
        <v>680</v>
      </c>
      <c r="B117" t="s">
        <v>264</v>
      </c>
      <c r="C117">
        <v>35.774382000000003</v>
      </c>
      <c r="D117" s="48">
        <v>-95.358519000000001</v>
      </c>
      <c r="E117" s="33" t="s">
        <v>93</v>
      </c>
      <c r="F117" s="33" t="s">
        <v>106</v>
      </c>
      <c r="G117" s="33" t="s">
        <v>111</v>
      </c>
      <c r="I117" s="46" t="s">
        <v>93</v>
      </c>
      <c r="J117" s="33" t="s">
        <v>106</v>
      </c>
      <c r="K117" s="33" t="s">
        <v>111</v>
      </c>
      <c r="M117" s="55" t="s">
        <v>53</v>
      </c>
    </row>
    <row r="118" spans="1:14" x14ac:dyDescent="0.25">
      <c r="A118" s="36">
        <v>690</v>
      </c>
      <c r="B118" s="37" t="s">
        <v>265</v>
      </c>
      <c r="C118" s="37">
        <v>35.773432999999997</v>
      </c>
      <c r="D118" s="49">
        <v>-95.358735999999993</v>
      </c>
      <c r="E118" s="36" t="s">
        <v>88</v>
      </c>
      <c r="F118" s="36" t="s">
        <v>100</v>
      </c>
      <c r="G118" s="36" t="s">
        <v>96</v>
      </c>
      <c r="H118" s="72"/>
      <c r="I118" s="47" t="s">
        <v>93</v>
      </c>
      <c r="J118" s="36" t="s">
        <v>100</v>
      </c>
      <c r="K118" s="36" t="s">
        <v>96</v>
      </c>
      <c r="L118" s="75"/>
      <c r="M118" s="56" t="s">
        <v>114</v>
      </c>
      <c r="N118" s="38" t="s">
        <v>266</v>
      </c>
    </row>
    <row r="119" spans="1:14" x14ac:dyDescent="0.25">
      <c r="A119" s="33">
        <v>700</v>
      </c>
      <c r="B119" t="s">
        <v>267</v>
      </c>
      <c r="C119">
        <v>35.532577000000003</v>
      </c>
      <c r="D119" s="48">
        <v>-95.109915999999998</v>
      </c>
      <c r="E119" s="33" t="s">
        <v>93</v>
      </c>
      <c r="F119" s="33" t="s">
        <v>106</v>
      </c>
      <c r="G119" s="33" t="s">
        <v>111</v>
      </c>
      <c r="I119" s="46" t="s">
        <v>93</v>
      </c>
      <c r="J119" s="33" t="s">
        <v>106</v>
      </c>
      <c r="K119" s="33" t="s">
        <v>111</v>
      </c>
      <c r="M119" s="55" t="s">
        <v>53</v>
      </c>
    </row>
    <row r="120" spans="1:14" x14ac:dyDescent="0.25">
      <c r="A120" s="36">
        <v>705</v>
      </c>
      <c r="B120" s="37" t="s">
        <v>268</v>
      </c>
      <c r="C120" s="37">
        <v>35.773432999999997</v>
      </c>
      <c r="D120" s="49">
        <v>-95.358735999999993</v>
      </c>
      <c r="E120" s="36" t="s">
        <v>93</v>
      </c>
      <c r="F120" s="36" t="s">
        <v>106</v>
      </c>
      <c r="G120" s="36" t="s">
        <v>111</v>
      </c>
      <c r="H120" s="72"/>
      <c r="I120" s="47" t="s">
        <v>93</v>
      </c>
      <c r="J120" s="36" t="s">
        <v>106</v>
      </c>
      <c r="K120" s="36" t="s">
        <v>111</v>
      </c>
      <c r="L120" s="75"/>
      <c r="M120" s="56" t="s">
        <v>53</v>
      </c>
      <c r="N120" s="38"/>
    </row>
    <row r="121" spans="1:14" x14ac:dyDescent="0.25">
      <c r="A121" s="33">
        <v>710</v>
      </c>
      <c r="B121" t="s">
        <v>269</v>
      </c>
      <c r="C121">
        <v>35.532577000000003</v>
      </c>
      <c r="D121" s="48">
        <v>-95.109915999999998</v>
      </c>
      <c r="E121" s="33" t="s">
        <v>93</v>
      </c>
      <c r="F121" s="33" t="s">
        <v>106</v>
      </c>
      <c r="G121" s="33" t="s">
        <v>111</v>
      </c>
      <c r="I121" s="46" t="s">
        <v>93</v>
      </c>
      <c r="J121" s="33" t="s">
        <v>106</v>
      </c>
      <c r="K121" s="33" t="s">
        <v>111</v>
      </c>
      <c r="M121" s="55" t="s">
        <v>53</v>
      </c>
    </row>
    <row r="122" spans="1:14" x14ac:dyDescent="0.25">
      <c r="A122" s="36">
        <v>720</v>
      </c>
      <c r="B122" s="37" t="s">
        <v>270</v>
      </c>
      <c r="C122" s="37">
        <v>35.532577000000003</v>
      </c>
      <c r="D122" s="49">
        <v>-95.109915999999998</v>
      </c>
      <c r="E122" s="36" t="s">
        <v>93</v>
      </c>
      <c r="F122" s="36" t="s">
        <v>106</v>
      </c>
      <c r="G122" s="36" t="s">
        <v>111</v>
      </c>
      <c r="H122" s="72"/>
      <c r="I122" s="47" t="s">
        <v>93</v>
      </c>
      <c r="J122" s="36" t="s">
        <v>106</v>
      </c>
      <c r="K122" s="36" t="s">
        <v>111</v>
      </c>
      <c r="L122" s="75"/>
      <c r="M122" s="56" t="s">
        <v>53</v>
      </c>
      <c r="N122" s="38"/>
    </row>
    <row r="123" spans="1:14" x14ac:dyDescent="0.25">
      <c r="A123" s="33">
        <v>730</v>
      </c>
      <c r="B123" t="s">
        <v>271</v>
      </c>
      <c r="C123">
        <v>35.532577000000003</v>
      </c>
      <c r="D123" s="48">
        <v>-95.109915999999998</v>
      </c>
      <c r="E123" s="33" t="s">
        <v>93</v>
      </c>
      <c r="F123" s="33" t="s">
        <v>106</v>
      </c>
      <c r="G123" s="33" t="s">
        <v>111</v>
      </c>
      <c r="I123" s="46" t="s">
        <v>93</v>
      </c>
      <c r="J123" s="33" t="s">
        <v>106</v>
      </c>
      <c r="K123" s="33" t="s">
        <v>111</v>
      </c>
      <c r="M123" s="55" t="s">
        <v>53</v>
      </c>
    </row>
    <row r="124" spans="1:14" x14ac:dyDescent="0.25">
      <c r="A124" s="36">
        <v>740</v>
      </c>
      <c r="B124" s="37" t="s">
        <v>272</v>
      </c>
      <c r="C124" s="37">
        <v>35.532577000000003</v>
      </c>
      <c r="D124" s="49">
        <v>-95.109915999999998</v>
      </c>
      <c r="E124" s="36" t="s">
        <v>93</v>
      </c>
      <c r="F124" s="36" t="s">
        <v>106</v>
      </c>
      <c r="G124" s="36" t="s">
        <v>111</v>
      </c>
      <c r="H124" s="72"/>
      <c r="I124" s="47" t="s">
        <v>93</v>
      </c>
      <c r="J124" s="36" t="s">
        <v>106</v>
      </c>
      <c r="K124" s="36" t="s">
        <v>111</v>
      </c>
      <c r="L124" s="75"/>
      <c r="M124" s="56" t="s">
        <v>53</v>
      </c>
      <c r="N124" s="38"/>
    </row>
    <row r="125" spans="1:14" x14ac:dyDescent="0.25">
      <c r="A125" s="33">
        <v>750</v>
      </c>
      <c r="B125" t="s">
        <v>273</v>
      </c>
      <c r="C125">
        <v>35.532577000000003</v>
      </c>
      <c r="D125" s="48">
        <v>-95.109915999999998</v>
      </c>
      <c r="E125" s="33" t="s">
        <v>93</v>
      </c>
      <c r="F125" s="33" t="s">
        <v>106</v>
      </c>
      <c r="G125" s="33" t="s">
        <v>111</v>
      </c>
      <c r="I125" s="46" t="s">
        <v>93</v>
      </c>
      <c r="J125" s="33" t="s">
        <v>106</v>
      </c>
      <c r="K125" s="33" t="s">
        <v>111</v>
      </c>
      <c r="M125" s="55" t="s">
        <v>53</v>
      </c>
    </row>
    <row r="126" spans="1:14" x14ac:dyDescent="0.25">
      <c r="A126" s="36">
        <v>760</v>
      </c>
      <c r="B126" s="37" t="s">
        <v>274</v>
      </c>
      <c r="C126" s="37">
        <v>35.532577000000003</v>
      </c>
      <c r="D126" s="49">
        <v>-95.109915999999998</v>
      </c>
      <c r="E126" s="36" t="s">
        <v>93</v>
      </c>
      <c r="F126" s="36" t="s">
        <v>106</v>
      </c>
      <c r="G126" s="36" t="s">
        <v>111</v>
      </c>
      <c r="H126" s="72"/>
      <c r="I126" s="47" t="s">
        <v>93</v>
      </c>
      <c r="J126" s="36" t="s">
        <v>106</v>
      </c>
      <c r="K126" s="36" t="s">
        <v>111</v>
      </c>
      <c r="L126" s="75"/>
      <c r="M126" s="56" t="s">
        <v>53</v>
      </c>
      <c r="N126" s="38"/>
    </row>
    <row r="127" spans="1:14" x14ac:dyDescent="0.25">
      <c r="A127" s="33">
        <v>770</v>
      </c>
      <c r="B127" t="s">
        <v>275</v>
      </c>
      <c r="C127">
        <v>35.532577000000003</v>
      </c>
      <c r="D127" s="48">
        <v>-95.109915999999998</v>
      </c>
      <c r="E127" s="33" t="s">
        <v>93</v>
      </c>
      <c r="F127" s="33" t="s">
        <v>106</v>
      </c>
      <c r="G127" s="33" t="s">
        <v>111</v>
      </c>
      <c r="I127" s="46" t="s">
        <v>93</v>
      </c>
      <c r="J127" s="33" t="s">
        <v>106</v>
      </c>
      <c r="K127" s="33" t="s">
        <v>111</v>
      </c>
      <c r="M127" s="55" t="s">
        <v>53</v>
      </c>
    </row>
    <row r="128" spans="1:14" x14ac:dyDescent="0.25">
      <c r="A128" s="36">
        <v>780</v>
      </c>
      <c r="B128" s="37" t="s">
        <v>276</v>
      </c>
      <c r="C128" s="37">
        <v>35.532577000000003</v>
      </c>
      <c r="D128" s="49">
        <v>-95.109915999999998</v>
      </c>
      <c r="E128" s="36" t="s">
        <v>93</v>
      </c>
      <c r="F128" s="36" t="s">
        <v>106</v>
      </c>
      <c r="G128" s="36" t="s">
        <v>111</v>
      </c>
      <c r="H128" s="72"/>
      <c r="I128" s="47" t="s">
        <v>93</v>
      </c>
      <c r="J128" s="36" t="s">
        <v>106</v>
      </c>
      <c r="K128" s="36" t="s">
        <v>111</v>
      </c>
      <c r="L128" s="75"/>
      <c r="M128" s="56" t="s">
        <v>53</v>
      </c>
      <c r="N128" s="38"/>
    </row>
    <row r="129" spans="1:14" x14ac:dyDescent="0.25">
      <c r="A129" s="33">
        <v>800</v>
      </c>
      <c r="B129" t="s">
        <v>277</v>
      </c>
      <c r="C129">
        <v>35.532577000000003</v>
      </c>
      <c r="D129" s="48">
        <v>-95.109915999999998</v>
      </c>
      <c r="E129" s="33" t="s">
        <v>93</v>
      </c>
      <c r="F129" s="33" t="s">
        <v>106</v>
      </c>
      <c r="G129" s="33" t="s">
        <v>111</v>
      </c>
      <c r="I129" s="46" t="s">
        <v>93</v>
      </c>
      <c r="J129" s="33" t="s">
        <v>106</v>
      </c>
      <c r="K129" s="33" t="s">
        <v>111</v>
      </c>
      <c r="M129" s="55" t="s">
        <v>53</v>
      </c>
    </row>
    <row r="130" spans="1:14" x14ac:dyDescent="0.25">
      <c r="A130" s="36">
        <v>810</v>
      </c>
      <c r="B130" s="37" t="s">
        <v>278</v>
      </c>
      <c r="C130" s="37">
        <v>35.532577000000003</v>
      </c>
      <c r="D130" s="49">
        <v>-95.109915999999998</v>
      </c>
      <c r="E130" s="36" t="s">
        <v>93</v>
      </c>
      <c r="F130" s="36" t="s">
        <v>106</v>
      </c>
      <c r="G130" s="36" t="s">
        <v>111</v>
      </c>
      <c r="H130" s="72"/>
      <c r="I130" s="47" t="s">
        <v>93</v>
      </c>
      <c r="J130" s="36" t="s">
        <v>106</v>
      </c>
      <c r="K130" s="36" t="s">
        <v>111</v>
      </c>
      <c r="L130" s="75"/>
      <c r="M130" s="56" t="s">
        <v>53</v>
      </c>
      <c r="N130" s="38"/>
    </row>
    <row r="131" spans="1:14" x14ac:dyDescent="0.25">
      <c r="A131" s="33">
        <v>815</v>
      </c>
      <c r="B131" t="s">
        <v>279</v>
      </c>
      <c r="C131">
        <v>35.532577000000003</v>
      </c>
      <c r="D131" s="48">
        <v>-95.109915999999998</v>
      </c>
      <c r="E131" s="33" t="s">
        <v>88</v>
      </c>
      <c r="F131" s="33" t="s">
        <v>100</v>
      </c>
      <c r="G131" s="33" t="s">
        <v>99</v>
      </c>
      <c r="H131" s="71">
        <v>35984</v>
      </c>
      <c r="I131" s="46" t="s">
        <v>88</v>
      </c>
      <c r="J131" s="33" t="s">
        <v>100</v>
      </c>
      <c r="K131" s="33" t="s">
        <v>99</v>
      </c>
      <c r="M131" s="55" t="s">
        <v>114</v>
      </c>
      <c r="N131" s="32" t="s">
        <v>280</v>
      </c>
    </row>
    <row r="132" spans="1:14" x14ac:dyDescent="0.25">
      <c r="A132" s="36">
        <v>820</v>
      </c>
      <c r="B132" s="37" t="s">
        <v>281</v>
      </c>
      <c r="C132" s="37">
        <v>35.532577000000003</v>
      </c>
      <c r="D132" s="49">
        <v>-95.109915999999998</v>
      </c>
      <c r="E132" s="36" t="s">
        <v>93</v>
      </c>
      <c r="F132" s="36" t="s">
        <v>106</v>
      </c>
      <c r="G132" s="36" t="s">
        <v>111</v>
      </c>
      <c r="H132" s="72"/>
      <c r="I132" s="47" t="s">
        <v>93</v>
      </c>
      <c r="J132" s="36" t="s">
        <v>106</v>
      </c>
      <c r="K132" s="36" t="s">
        <v>111</v>
      </c>
      <c r="L132" s="75"/>
      <c r="M132" s="56" t="s">
        <v>53</v>
      </c>
      <c r="N132" s="38"/>
    </row>
    <row r="133" spans="1:14" x14ac:dyDescent="0.25">
      <c r="A133" s="33">
        <v>825</v>
      </c>
      <c r="B133" t="s">
        <v>282</v>
      </c>
      <c r="C133">
        <v>35.532577000000003</v>
      </c>
      <c r="D133" s="48">
        <v>-95.109915999999998</v>
      </c>
      <c r="E133" s="33" t="s">
        <v>93</v>
      </c>
      <c r="F133" s="33" t="s">
        <v>106</v>
      </c>
      <c r="G133" s="33" t="s">
        <v>111</v>
      </c>
      <c r="I133" s="46" t="s">
        <v>93</v>
      </c>
      <c r="J133" s="33" t="s">
        <v>106</v>
      </c>
      <c r="K133" s="33" t="s">
        <v>111</v>
      </c>
      <c r="M133" s="55" t="s">
        <v>53</v>
      </c>
    </row>
    <row r="134" spans="1:14" x14ac:dyDescent="0.25">
      <c r="A134" s="36">
        <v>830</v>
      </c>
      <c r="B134" s="37" t="s">
        <v>283</v>
      </c>
      <c r="C134" s="37">
        <v>35.532577000000003</v>
      </c>
      <c r="D134" s="49">
        <v>-95.109915999999998</v>
      </c>
      <c r="E134" s="36" t="s">
        <v>93</v>
      </c>
      <c r="F134" s="36" t="s">
        <v>106</v>
      </c>
      <c r="G134" s="36" t="s">
        <v>111</v>
      </c>
      <c r="H134" s="72"/>
      <c r="I134" s="47" t="s">
        <v>93</v>
      </c>
      <c r="J134" s="36" t="s">
        <v>106</v>
      </c>
      <c r="K134" s="36" t="s">
        <v>111</v>
      </c>
      <c r="L134" s="75"/>
      <c r="M134" s="56" t="s">
        <v>53</v>
      </c>
      <c r="N134" s="38"/>
    </row>
    <row r="135" spans="1:14" x14ac:dyDescent="0.25">
      <c r="A135" s="33">
        <v>840</v>
      </c>
      <c r="B135" t="s">
        <v>284</v>
      </c>
      <c r="C135">
        <v>35.532577000000003</v>
      </c>
      <c r="D135" s="48">
        <v>-95.109915999999998</v>
      </c>
      <c r="E135" s="33" t="s">
        <v>93</v>
      </c>
      <c r="F135" s="33" t="s">
        <v>106</v>
      </c>
      <c r="G135" s="33" t="s">
        <v>111</v>
      </c>
      <c r="I135" s="46" t="s">
        <v>93</v>
      </c>
      <c r="J135" s="33" t="s">
        <v>106</v>
      </c>
      <c r="K135" s="33" t="s">
        <v>111</v>
      </c>
      <c r="M135" s="55" t="s">
        <v>53</v>
      </c>
    </row>
    <row r="136" spans="1:14" x14ac:dyDescent="0.25">
      <c r="A136" s="36">
        <v>850</v>
      </c>
      <c r="B136" s="37" t="s">
        <v>285</v>
      </c>
      <c r="C136" s="37">
        <v>35.532577000000003</v>
      </c>
      <c r="D136" s="49">
        <v>-95.109915999999998</v>
      </c>
      <c r="E136" s="36" t="s">
        <v>93</v>
      </c>
      <c r="F136" s="36" t="s">
        <v>106</v>
      </c>
      <c r="G136" s="36" t="s">
        <v>111</v>
      </c>
      <c r="H136" s="72"/>
      <c r="I136" s="47" t="s">
        <v>93</v>
      </c>
      <c r="J136" s="36" t="s">
        <v>106</v>
      </c>
      <c r="K136" s="36" t="s">
        <v>111</v>
      </c>
      <c r="L136" s="75"/>
      <c r="M136" s="56" t="s">
        <v>53</v>
      </c>
      <c r="N136" s="38"/>
    </row>
    <row r="137" spans="1:14" x14ac:dyDescent="0.25">
      <c r="A137" s="33">
        <v>860</v>
      </c>
      <c r="B137" t="s">
        <v>286</v>
      </c>
      <c r="C137">
        <v>35.531916000000002</v>
      </c>
      <c r="D137" s="48">
        <v>-95.115143000000003</v>
      </c>
      <c r="E137" s="33" t="s">
        <v>93</v>
      </c>
      <c r="F137" s="33" t="s">
        <v>106</v>
      </c>
      <c r="G137" s="33" t="s">
        <v>111</v>
      </c>
      <c r="I137" s="46" t="s">
        <v>93</v>
      </c>
      <c r="J137" s="33" t="s">
        <v>106</v>
      </c>
      <c r="K137" s="33" t="s">
        <v>111</v>
      </c>
      <c r="M137" s="55" t="s">
        <v>53</v>
      </c>
    </row>
    <row r="138" spans="1:14" x14ac:dyDescent="0.25">
      <c r="A138" s="36">
        <v>870</v>
      </c>
      <c r="B138" s="37" t="s">
        <v>287</v>
      </c>
      <c r="C138" s="37">
        <v>35.772589000000004</v>
      </c>
      <c r="D138" s="49">
        <v>-95.357802000000007</v>
      </c>
      <c r="E138" s="36" t="s">
        <v>93</v>
      </c>
      <c r="F138" s="36" t="s">
        <v>106</v>
      </c>
      <c r="G138" s="36" t="s">
        <v>111</v>
      </c>
      <c r="H138" s="72"/>
      <c r="I138" s="47" t="s">
        <v>93</v>
      </c>
      <c r="J138" s="36" t="s">
        <v>106</v>
      </c>
      <c r="K138" s="36" t="s">
        <v>111</v>
      </c>
      <c r="L138" s="75"/>
      <c r="M138" s="56" t="s">
        <v>53</v>
      </c>
      <c r="N138" s="38"/>
    </row>
    <row r="139" spans="1:14" x14ac:dyDescent="0.25">
      <c r="A139" s="33">
        <v>875</v>
      </c>
      <c r="B139" t="s">
        <v>288</v>
      </c>
      <c r="C139">
        <v>35.532577000000003</v>
      </c>
      <c r="D139" s="48">
        <v>-95.109915999999998</v>
      </c>
      <c r="E139" s="33" t="s">
        <v>93</v>
      </c>
      <c r="F139" s="33" t="s">
        <v>106</v>
      </c>
      <c r="G139" s="33" t="s">
        <v>111</v>
      </c>
      <c r="I139" s="46" t="s">
        <v>93</v>
      </c>
      <c r="J139" s="33" t="s">
        <v>106</v>
      </c>
      <c r="K139" s="33" t="s">
        <v>111</v>
      </c>
      <c r="M139" s="55" t="s">
        <v>53</v>
      </c>
    </row>
    <row r="140" spans="1:14" x14ac:dyDescent="0.25">
      <c r="A140" s="36">
        <v>880</v>
      </c>
      <c r="B140" s="37" t="s">
        <v>289</v>
      </c>
      <c r="C140" s="37">
        <v>35.532577000000003</v>
      </c>
      <c r="D140" s="49">
        <v>-95.109915999999998</v>
      </c>
      <c r="E140" s="36" t="s">
        <v>88</v>
      </c>
      <c r="F140" s="36" t="s">
        <v>100</v>
      </c>
      <c r="G140" s="36" t="s">
        <v>99</v>
      </c>
      <c r="H140" s="72">
        <v>36144</v>
      </c>
      <c r="I140" s="47" t="s">
        <v>93</v>
      </c>
      <c r="J140" s="36" t="s">
        <v>106</v>
      </c>
      <c r="K140" s="36" t="s">
        <v>111</v>
      </c>
      <c r="L140" s="75"/>
      <c r="M140" s="56" t="s">
        <v>53</v>
      </c>
      <c r="N140" s="38" t="s">
        <v>290</v>
      </c>
    </row>
    <row r="141" spans="1:14" x14ac:dyDescent="0.25">
      <c r="A141" s="33">
        <v>890</v>
      </c>
      <c r="B141" t="s">
        <v>291</v>
      </c>
      <c r="C141">
        <v>35.532577000000003</v>
      </c>
      <c r="D141" s="48">
        <v>-95.109915999999998</v>
      </c>
      <c r="E141" s="33" t="s">
        <v>93</v>
      </c>
      <c r="F141" s="33" t="s">
        <v>106</v>
      </c>
      <c r="G141" s="33" t="s">
        <v>111</v>
      </c>
      <c r="I141" s="46" t="s">
        <v>93</v>
      </c>
      <c r="J141" s="33" t="s">
        <v>100</v>
      </c>
      <c r="K141" s="33" t="s">
        <v>111</v>
      </c>
      <c r="M141" s="55" t="s">
        <v>53</v>
      </c>
      <c r="N141" s="32" t="s">
        <v>292</v>
      </c>
    </row>
    <row r="142" spans="1:14" x14ac:dyDescent="0.25">
      <c r="A142" s="36">
        <v>892</v>
      </c>
      <c r="B142" s="37" t="s">
        <v>293</v>
      </c>
      <c r="C142" s="37">
        <v>35.532577000000003</v>
      </c>
      <c r="D142" s="49">
        <v>-95.109915999999998</v>
      </c>
      <c r="E142" s="36" t="s">
        <v>88</v>
      </c>
      <c r="F142" s="36" t="s">
        <v>100</v>
      </c>
      <c r="G142" s="36" t="s">
        <v>99</v>
      </c>
      <c r="H142" s="72">
        <v>39890</v>
      </c>
      <c r="I142" s="47" t="s">
        <v>88</v>
      </c>
      <c r="J142" s="36" t="s">
        <v>100</v>
      </c>
      <c r="K142" s="36" t="s">
        <v>99</v>
      </c>
      <c r="L142" s="75"/>
      <c r="M142" s="56" t="s">
        <v>114</v>
      </c>
      <c r="N142" s="38" t="s">
        <v>294</v>
      </c>
    </row>
    <row r="143" spans="1:14" x14ac:dyDescent="0.25">
      <c r="A143" s="33">
        <v>894</v>
      </c>
      <c r="B143" t="s">
        <v>295</v>
      </c>
      <c r="C143">
        <v>35.532577000000003</v>
      </c>
      <c r="D143" s="48">
        <v>-95.109915999999998</v>
      </c>
      <c r="E143" s="33" t="s">
        <v>93</v>
      </c>
      <c r="F143" s="33" t="s">
        <v>106</v>
      </c>
      <c r="G143" s="33" t="s">
        <v>111</v>
      </c>
      <c r="I143" s="46" t="s">
        <v>93</v>
      </c>
      <c r="J143" s="33" t="s">
        <v>106</v>
      </c>
      <c r="K143" s="33" t="s">
        <v>111</v>
      </c>
      <c r="M143" s="55" t="s">
        <v>53</v>
      </c>
    </row>
    <row r="144" spans="1:14" x14ac:dyDescent="0.25">
      <c r="A144" s="36">
        <v>898</v>
      </c>
      <c r="B144" s="37" t="s">
        <v>296</v>
      </c>
      <c r="C144" s="37">
        <v>35.532577000000003</v>
      </c>
      <c r="D144" s="49">
        <v>-95.109915999999998</v>
      </c>
      <c r="E144" s="36" t="s">
        <v>93</v>
      </c>
      <c r="F144" s="36" t="s">
        <v>106</v>
      </c>
      <c r="G144" s="36" t="s">
        <v>111</v>
      </c>
      <c r="H144" s="72"/>
      <c r="I144" s="47" t="s">
        <v>93</v>
      </c>
      <c r="J144" s="36" t="s">
        <v>106</v>
      </c>
      <c r="K144" s="36" t="s">
        <v>111</v>
      </c>
      <c r="L144" s="75"/>
      <c r="M144" s="56" t="s">
        <v>53</v>
      </c>
      <c r="N144" s="38"/>
    </row>
    <row r="145" spans="1:14" x14ac:dyDescent="0.25">
      <c r="A145" s="33">
        <v>900</v>
      </c>
      <c r="B145" t="s">
        <v>297</v>
      </c>
      <c r="C145">
        <v>35.532577000000003</v>
      </c>
      <c r="D145" s="48">
        <v>-95.109915999999998</v>
      </c>
      <c r="E145" s="33" t="s">
        <v>93</v>
      </c>
      <c r="F145" s="33" t="s">
        <v>106</v>
      </c>
      <c r="G145" s="33" t="s">
        <v>111</v>
      </c>
      <c r="I145" s="46" t="s">
        <v>93</v>
      </c>
      <c r="J145" s="33" t="s">
        <v>106</v>
      </c>
      <c r="K145" s="33" t="s">
        <v>111</v>
      </c>
      <c r="M145" s="55" t="s">
        <v>53</v>
      </c>
    </row>
    <row r="146" spans="1:14" x14ac:dyDescent="0.25">
      <c r="A146" s="36">
        <v>902</v>
      </c>
      <c r="B146" s="37" t="s">
        <v>298</v>
      </c>
      <c r="C146" s="37">
        <v>35.532577000000003</v>
      </c>
      <c r="D146" s="49">
        <v>-95.109915999999998</v>
      </c>
      <c r="E146" s="36" t="s">
        <v>88</v>
      </c>
      <c r="F146" s="36" t="s">
        <v>100</v>
      </c>
      <c r="G146" s="36" t="s">
        <v>99</v>
      </c>
      <c r="H146" s="72">
        <v>34866</v>
      </c>
      <c r="I146" s="47" t="s">
        <v>88</v>
      </c>
      <c r="J146" s="36" t="s">
        <v>100</v>
      </c>
      <c r="K146" s="36" t="s">
        <v>99</v>
      </c>
      <c r="L146" s="75"/>
      <c r="M146" s="56" t="s">
        <v>114</v>
      </c>
      <c r="N146" s="38" t="s">
        <v>299</v>
      </c>
    </row>
    <row r="147" spans="1:14" x14ac:dyDescent="0.25">
      <c r="A147" s="33">
        <v>920</v>
      </c>
      <c r="B147" t="s">
        <v>300</v>
      </c>
      <c r="C147">
        <v>35.772589000000004</v>
      </c>
      <c r="D147" s="48">
        <v>-95.357802000000007</v>
      </c>
      <c r="E147" s="33" t="s">
        <v>93</v>
      </c>
      <c r="F147" s="33" t="s">
        <v>106</v>
      </c>
      <c r="G147" s="33" t="s">
        <v>111</v>
      </c>
      <c r="I147" s="46" t="s">
        <v>93</v>
      </c>
      <c r="J147" s="33" t="s">
        <v>106</v>
      </c>
      <c r="K147" s="33" t="s">
        <v>111</v>
      </c>
      <c r="M147" s="55" t="s">
        <v>53</v>
      </c>
    </row>
    <row r="148" spans="1:14" x14ac:dyDescent="0.25">
      <c r="A148" s="36">
        <v>930</v>
      </c>
      <c r="B148" s="37" t="s">
        <v>301</v>
      </c>
      <c r="C148" s="37">
        <v>35.772589000000004</v>
      </c>
      <c r="D148" s="49">
        <v>-95.357802000000007</v>
      </c>
      <c r="E148" s="36" t="s">
        <v>93</v>
      </c>
      <c r="F148" s="36" t="s">
        <v>106</v>
      </c>
      <c r="G148" s="36" t="s">
        <v>111</v>
      </c>
      <c r="H148" s="72"/>
      <c r="I148" s="47" t="s">
        <v>93</v>
      </c>
      <c r="J148" s="36" t="s">
        <v>106</v>
      </c>
      <c r="K148" s="36" t="s">
        <v>111</v>
      </c>
      <c r="L148" s="75"/>
      <c r="M148" s="56" t="s">
        <v>53</v>
      </c>
      <c r="N148" s="38"/>
    </row>
    <row r="149" spans="1:14" x14ac:dyDescent="0.25">
      <c r="A149" s="33">
        <v>940</v>
      </c>
      <c r="B149" t="s">
        <v>301</v>
      </c>
      <c r="C149">
        <v>35.772589000000004</v>
      </c>
      <c r="D149" s="48">
        <v>-95.357802000000007</v>
      </c>
      <c r="E149" s="33" t="s">
        <v>88</v>
      </c>
      <c r="F149" s="33" t="s">
        <v>100</v>
      </c>
      <c r="G149" s="33" t="s">
        <v>96</v>
      </c>
      <c r="I149" s="46" t="s">
        <v>88</v>
      </c>
      <c r="J149" s="33" t="s">
        <v>100</v>
      </c>
      <c r="K149" s="33" t="s">
        <v>96</v>
      </c>
      <c r="M149" s="55" t="s">
        <v>114</v>
      </c>
      <c r="N149" s="32" t="s">
        <v>302</v>
      </c>
    </row>
    <row r="150" spans="1:14" x14ac:dyDescent="0.25">
      <c r="A150" s="36">
        <v>950</v>
      </c>
      <c r="B150" s="37" t="s">
        <v>303</v>
      </c>
      <c r="C150" s="37">
        <v>35.772589000000004</v>
      </c>
      <c r="D150" s="49">
        <v>-95.357802000000007</v>
      </c>
      <c r="E150" s="36" t="s">
        <v>93</v>
      </c>
      <c r="F150" s="36" t="s">
        <v>106</v>
      </c>
      <c r="G150" s="36" t="s">
        <v>111</v>
      </c>
      <c r="H150" s="72"/>
      <c r="I150" s="47" t="s">
        <v>93</v>
      </c>
      <c r="J150" s="36" t="s">
        <v>106</v>
      </c>
      <c r="K150" s="36" t="s">
        <v>111</v>
      </c>
      <c r="L150" s="75"/>
      <c r="M150" s="56" t="s">
        <v>53</v>
      </c>
      <c r="N150" s="38"/>
    </row>
    <row r="151" spans="1:14" x14ac:dyDescent="0.25">
      <c r="A151" s="33">
        <v>955</v>
      </c>
      <c r="B151" t="s">
        <v>304</v>
      </c>
      <c r="C151">
        <v>35.532577000000003</v>
      </c>
      <c r="D151" s="48">
        <v>-95.109915999999998</v>
      </c>
      <c r="E151" s="33" t="s">
        <v>88</v>
      </c>
      <c r="F151" s="33" t="s">
        <v>100</v>
      </c>
      <c r="G151" s="33" t="s">
        <v>99</v>
      </c>
      <c r="H151" s="71">
        <v>39391</v>
      </c>
      <c r="I151" s="46" t="s">
        <v>88</v>
      </c>
      <c r="J151" s="33" t="s">
        <v>100</v>
      </c>
      <c r="K151" s="33" t="s">
        <v>99</v>
      </c>
      <c r="M151" s="55" t="s">
        <v>114</v>
      </c>
      <c r="N151" s="32" t="s">
        <v>305</v>
      </c>
    </row>
    <row r="152" spans="1:14" x14ac:dyDescent="0.25">
      <c r="A152" s="36">
        <v>960</v>
      </c>
      <c r="B152" s="37" t="s">
        <v>306</v>
      </c>
      <c r="C152" s="37">
        <v>35.771830000000001</v>
      </c>
      <c r="D152" s="49">
        <v>-95.358709000000005</v>
      </c>
      <c r="E152" s="36" t="s">
        <v>93</v>
      </c>
      <c r="F152" s="36" t="s">
        <v>106</v>
      </c>
      <c r="G152" s="36" t="s">
        <v>111</v>
      </c>
      <c r="H152" s="72"/>
      <c r="I152" s="47" t="s">
        <v>93</v>
      </c>
      <c r="J152" s="36" t="s">
        <v>106</v>
      </c>
      <c r="K152" s="36" t="s">
        <v>111</v>
      </c>
      <c r="L152" s="75"/>
      <c r="M152" s="56" t="s">
        <v>53</v>
      </c>
      <c r="N152" s="38"/>
    </row>
    <row r="153" spans="1:14" x14ac:dyDescent="0.25">
      <c r="A153" s="33">
        <v>970</v>
      </c>
      <c r="B153" t="s">
        <v>307</v>
      </c>
      <c r="C153">
        <v>35.532577000000003</v>
      </c>
      <c r="D153" s="48">
        <v>-95.109915999999998</v>
      </c>
      <c r="E153" s="33" t="s">
        <v>93</v>
      </c>
      <c r="F153" s="33" t="s">
        <v>106</v>
      </c>
      <c r="G153" s="33" t="s">
        <v>111</v>
      </c>
      <c r="I153" s="46" t="s">
        <v>93</v>
      </c>
      <c r="J153" s="33" t="s">
        <v>106</v>
      </c>
      <c r="K153" s="33" t="s">
        <v>111</v>
      </c>
      <c r="M153" s="55" t="s">
        <v>53</v>
      </c>
    </row>
    <row r="154" spans="1:14" x14ac:dyDescent="0.25">
      <c r="A154" s="36">
        <v>975</v>
      </c>
      <c r="B154" s="37" t="s">
        <v>308</v>
      </c>
      <c r="C154" s="37">
        <v>35.532577000000003</v>
      </c>
      <c r="D154" s="49">
        <v>-95.109915999999998</v>
      </c>
      <c r="E154" s="36" t="s">
        <v>93</v>
      </c>
      <c r="F154" s="36" t="s">
        <v>106</v>
      </c>
      <c r="G154" s="36" t="s">
        <v>111</v>
      </c>
      <c r="H154" s="72"/>
      <c r="I154" s="47" t="s">
        <v>93</v>
      </c>
      <c r="J154" s="36" t="s">
        <v>106</v>
      </c>
      <c r="K154" s="36" t="s">
        <v>111</v>
      </c>
      <c r="L154" s="75"/>
      <c r="M154" s="56" t="s">
        <v>53</v>
      </c>
      <c r="N154" s="38"/>
    </row>
    <row r="155" spans="1:14" x14ac:dyDescent="0.25">
      <c r="A155" s="33">
        <v>976</v>
      </c>
      <c r="B155" t="s">
        <v>309</v>
      </c>
      <c r="C155">
        <v>35.532577000000003</v>
      </c>
      <c r="D155" s="48">
        <v>-95.109915999999998</v>
      </c>
      <c r="E155" s="33" t="s">
        <v>93</v>
      </c>
      <c r="F155" s="33" t="s">
        <v>106</v>
      </c>
      <c r="G155" s="33" t="s">
        <v>111</v>
      </c>
      <c r="I155" s="46" t="s">
        <v>93</v>
      </c>
      <c r="J155" s="33" t="s">
        <v>106</v>
      </c>
      <c r="K155" s="33" t="s">
        <v>111</v>
      </c>
      <c r="M155" s="55" t="s">
        <v>53</v>
      </c>
    </row>
    <row r="156" spans="1:14" x14ac:dyDescent="0.25">
      <c r="A156" s="36">
        <v>978</v>
      </c>
      <c r="B156" s="37" t="s">
        <v>310</v>
      </c>
      <c r="C156" s="37">
        <v>35.768132999999999</v>
      </c>
      <c r="D156" s="49">
        <v>-95.357732999999996</v>
      </c>
      <c r="E156" s="36" t="s">
        <v>88</v>
      </c>
      <c r="F156" s="36" t="s">
        <v>100</v>
      </c>
      <c r="G156" s="36" t="s">
        <v>99</v>
      </c>
      <c r="H156" s="72">
        <v>36011</v>
      </c>
      <c r="I156" s="47" t="s">
        <v>88</v>
      </c>
      <c r="J156" s="36" t="s">
        <v>100</v>
      </c>
      <c r="K156" s="36" t="s">
        <v>99</v>
      </c>
      <c r="L156" s="75"/>
      <c r="M156" s="56" t="s">
        <v>114</v>
      </c>
      <c r="N156" s="38" t="s">
        <v>311</v>
      </c>
    </row>
    <row r="157" spans="1:14" x14ac:dyDescent="0.25">
      <c r="A157" s="33">
        <v>980</v>
      </c>
      <c r="B157" t="s">
        <v>312</v>
      </c>
      <c r="C157">
        <v>35.768132999999999</v>
      </c>
      <c r="D157" s="48">
        <v>-95.357732999999996</v>
      </c>
      <c r="E157" s="33" t="s">
        <v>88</v>
      </c>
      <c r="F157" s="33" t="s">
        <v>100</v>
      </c>
      <c r="G157" s="33" t="s">
        <v>99</v>
      </c>
      <c r="H157" s="71">
        <v>36011</v>
      </c>
      <c r="I157" s="46" t="s">
        <v>88</v>
      </c>
      <c r="J157" s="33" t="s">
        <v>100</v>
      </c>
      <c r="K157" s="33" t="s">
        <v>99</v>
      </c>
      <c r="M157" s="55" t="s">
        <v>114</v>
      </c>
      <c r="N157" s="32" t="s">
        <v>311</v>
      </c>
    </row>
    <row r="158" spans="1:14" x14ac:dyDescent="0.25">
      <c r="A158" s="36">
        <v>1010</v>
      </c>
      <c r="B158" s="37" t="s">
        <v>313</v>
      </c>
      <c r="C158" s="37">
        <v>35.531916000000002</v>
      </c>
      <c r="D158" s="49">
        <v>-95.115143000000003</v>
      </c>
      <c r="E158" s="36" t="s">
        <v>93</v>
      </c>
      <c r="F158" s="36" t="s">
        <v>106</v>
      </c>
      <c r="G158" s="36" t="s">
        <v>111</v>
      </c>
      <c r="H158" s="72"/>
      <c r="I158" s="47" t="s">
        <v>93</v>
      </c>
      <c r="J158" s="36" t="s">
        <v>106</v>
      </c>
      <c r="K158" s="36" t="s">
        <v>111</v>
      </c>
      <c r="L158" s="75"/>
      <c r="M158" s="56" t="s">
        <v>53</v>
      </c>
      <c r="N158" s="38"/>
    </row>
    <row r="159" spans="1:14" x14ac:dyDescent="0.25">
      <c r="A159" s="33">
        <v>1012</v>
      </c>
      <c r="B159" t="s">
        <v>314</v>
      </c>
      <c r="C159">
        <v>35.765652000000003</v>
      </c>
      <c r="D159" s="48">
        <v>-95.357658000000001</v>
      </c>
      <c r="E159" s="33" t="s">
        <v>88</v>
      </c>
      <c r="F159" s="33" t="s">
        <v>100</v>
      </c>
      <c r="G159" s="33" t="s">
        <v>99</v>
      </c>
      <c r="H159" s="71">
        <v>35110</v>
      </c>
      <c r="I159" s="46" t="s">
        <v>88</v>
      </c>
      <c r="J159" s="33" t="s">
        <v>100</v>
      </c>
      <c r="K159" s="33" t="s">
        <v>99</v>
      </c>
      <c r="M159" s="55" t="s">
        <v>114</v>
      </c>
      <c r="N159" s="32" t="s">
        <v>315</v>
      </c>
    </row>
    <row r="160" spans="1:14" x14ac:dyDescent="0.25">
      <c r="A160" s="36">
        <v>1013</v>
      </c>
      <c r="B160" s="37" t="s">
        <v>316</v>
      </c>
      <c r="C160" s="37">
        <v>35.765652000000003</v>
      </c>
      <c r="D160" s="49">
        <v>-95.357658000000001</v>
      </c>
      <c r="E160" s="36" t="s">
        <v>88</v>
      </c>
      <c r="F160" s="36" t="s">
        <v>100</v>
      </c>
      <c r="G160" s="36" t="s">
        <v>99</v>
      </c>
      <c r="H160" s="72">
        <v>37490</v>
      </c>
      <c r="I160" s="47" t="s">
        <v>88</v>
      </c>
      <c r="J160" s="36" t="s">
        <v>100</v>
      </c>
      <c r="K160" s="36" t="s">
        <v>99</v>
      </c>
      <c r="L160" s="75"/>
      <c r="M160" s="56" t="s">
        <v>114</v>
      </c>
      <c r="N160" s="38" t="s">
        <v>317</v>
      </c>
    </row>
    <row r="161" spans="1:14" x14ac:dyDescent="0.25">
      <c r="A161" s="33">
        <v>1020</v>
      </c>
      <c r="B161" t="s">
        <v>318</v>
      </c>
      <c r="C161">
        <v>35.532577000000003</v>
      </c>
      <c r="D161" s="48">
        <v>-95.109915999999998</v>
      </c>
      <c r="E161" s="33" t="s">
        <v>93</v>
      </c>
      <c r="F161" s="33" t="s">
        <v>106</v>
      </c>
      <c r="G161" s="33" t="s">
        <v>111</v>
      </c>
      <c r="I161" s="46" t="s">
        <v>93</v>
      </c>
      <c r="J161" s="33" t="s">
        <v>106</v>
      </c>
      <c r="K161" s="33" t="s">
        <v>111</v>
      </c>
      <c r="M161" s="55" t="s">
        <v>53</v>
      </c>
    </row>
    <row r="162" spans="1:14" x14ac:dyDescent="0.25">
      <c r="A162" s="36">
        <v>1022</v>
      </c>
      <c r="B162" s="37" t="s">
        <v>319</v>
      </c>
      <c r="C162" s="37">
        <v>35.532577000000003</v>
      </c>
      <c r="D162" s="49">
        <v>-95.109915999999998</v>
      </c>
      <c r="E162" s="36" t="s">
        <v>88</v>
      </c>
      <c r="F162" s="36" t="s">
        <v>100</v>
      </c>
      <c r="G162" s="36" t="s">
        <v>99</v>
      </c>
      <c r="H162" s="72"/>
      <c r="I162" s="47" t="s">
        <v>88</v>
      </c>
      <c r="J162" s="36" t="s">
        <v>100</v>
      </c>
      <c r="K162" s="36" t="s">
        <v>99</v>
      </c>
      <c r="L162" s="75"/>
      <c r="M162" s="56" t="s">
        <v>114</v>
      </c>
      <c r="N162" s="38" t="s">
        <v>320</v>
      </c>
    </row>
    <row r="163" spans="1:14" x14ac:dyDescent="0.25">
      <c r="A163" s="33">
        <v>1023</v>
      </c>
      <c r="B163" t="s">
        <v>321</v>
      </c>
      <c r="C163">
        <v>35.532577000000003</v>
      </c>
      <c r="D163" s="48">
        <v>-95.109915999999998</v>
      </c>
      <c r="E163" s="33" t="s">
        <v>88</v>
      </c>
      <c r="F163" s="33" t="s">
        <v>100</v>
      </c>
      <c r="G163" s="33" t="s">
        <v>96</v>
      </c>
      <c r="I163" s="46" t="s">
        <v>88</v>
      </c>
      <c r="J163" s="33" t="s">
        <v>100</v>
      </c>
      <c r="K163" s="33" t="s">
        <v>96</v>
      </c>
      <c r="M163" s="55" t="s">
        <v>114</v>
      </c>
      <c r="N163" s="32" t="s">
        <v>322</v>
      </c>
    </row>
    <row r="164" spans="1:14" x14ac:dyDescent="0.25">
      <c r="A164" s="36">
        <v>1030</v>
      </c>
      <c r="B164" s="37" t="s">
        <v>323</v>
      </c>
      <c r="C164" s="37">
        <v>35.531916000000002</v>
      </c>
      <c r="D164" s="49">
        <v>-95.115143000000003</v>
      </c>
      <c r="E164" s="36" t="s">
        <v>88</v>
      </c>
      <c r="F164" s="36" t="s">
        <v>100</v>
      </c>
      <c r="G164" s="36" t="s">
        <v>99</v>
      </c>
      <c r="H164" s="72">
        <v>40423</v>
      </c>
      <c r="I164" s="47" t="s">
        <v>88</v>
      </c>
      <c r="J164" s="36" t="s">
        <v>100</v>
      </c>
      <c r="K164" s="36" t="s">
        <v>99</v>
      </c>
      <c r="L164" s="75"/>
      <c r="M164" s="56" t="s">
        <v>114</v>
      </c>
      <c r="N164" s="38" t="s">
        <v>324</v>
      </c>
    </row>
    <row r="165" spans="1:14" x14ac:dyDescent="0.25">
      <c r="A165" s="33">
        <v>1031</v>
      </c>
      <c r="B165" t="s">
        <v>325</v>
      </c>
      <c r="C165">
        <v>35.532577000000003</v>
      </c>
      <c r="D165" s="48">
        <v>-95.109915999999998</v>
      </c>
      <c r="E165" s="33" t="s">
        <v>88</v>
      </c>
      <c r="F165" s="33" t="s">
        <v>100</v>
      </c>
      <c r="G165" s="33" t="s">
        <v>96</v>
      </c>
      <c r="I165" s="46" t="s">
        <v>88</v>
      </c>
      <c r="J165" s="33" t="s">
        <v>100</v>
      </c>
      <c r="K165" s="33" t="s">
        <v>96</v>
      </c>
      <c r="M165" s="55" t="s">
        <v>114</v>
      </c>
      <c r="N165" s="32" t="s">
        <v>326</v>
      </c>
    </row>
    <row r="166" spans="1:14" x14ac:dyDescent="0.25">
      <c r="A166" s="36">
        <v>1031.5</v>
      </c>
      <c r="B166" s="37" t="s">
        <v>327</v>
      </c>
      <c r="C166" s="37">
        <v>35.532577000000003</v>
      </c>
      <c r="D166" s="49">
        <v>-95.109915999999998</v>
      </c>
      <c r="E166" s="36" t="s">
        <v>88</v>
      </c>
      <c r="F166" s="36" t="s">
        <v>100</v>
      </c>
      <c r="G166" s="36" t="s">
        <v>99</v>
      </c>
      <c r="H166" s="72">
        <v>35069</v>
      </c>
      <c r="I166" s="47" t="s">
        <v>88</v>
      </c>
      <c r="J166" s="36" t="s">
        <v>100</v>
      </c>
      <c r="K166" s="36" t="s">
        <v>99</v>
      </c>
      <c r="L166" s="75"/>
      <c r="M166" s="56" t="s">
        <v>114</v>
      </c>
      <c r="N166" s="38" t="s">
        <v>328</v>
      </c>
    </row>
    <row r="167" spans="1:14" x14ac:dyDescent="0.25">
      <c r="A167" s="33">
        <v>1032</v>
      </c>
      <c r="B167" t="s">
        <v>329</v>
      </c>
      <c r="C167">
        <v>35.532577000000003</v>
      </c>
      <c r="D167" s="48">
        <v>-95.109915999999998</v>
      </c>
      <c r="E167" s="33" t="s">
        <v>88</v>
      </c>
      <c r="F167" s="33" t="s">
        <v>100</v>
      </c>
      <c r="G167" s="33" t="s">
        <v>99</v>
      </c>
      <c r="H167" s="71">
        <v>35388</v>
      </c>
      <c r="I167" s="46" t="s">
        <v>88</v>
      </c>
      <c r="J167" s="33" t="s">
        <v>100</v>
      </c>
      <c r="K167" s="33" t="s">
        <v>99</v>
      </c>
      <c r="M167" s="55" t="s">
        <v>114</v>
      </c>
      <c r="N167" s="32" t="s">
        <v>330</v>
      </c>
    </row>
    <row r="168" spans="1:14" x14ac:dyDescent="0.25">
      <c r="A168" s="36">
        <v>1033</v>
      </c>
      <c r="B168" s="37" t="s">
        <v>331</v>
      </c>
      <c r="C168" s="37">
        <v>35.532577000000003</v>
      </c>
      <c r="D168" s="49">
        <v>-95.109915999999998</v>
      </c>
      <c r="E168" s="36" t="s">
        <v>88</v>
      </c>
      <c r="F168" s="36" t="s">
        <v>100</v>
      </c>
      <c r="G168" s="36" t="s">
        <v>96</v>
      </c>
      <c r="H168" s="72"/>
      <c r="I168" s="47" t="s">
        <v>88</v>
      </c>
      <c r="J168" s="36" t="s">
        <v>100</v>
      </c>
      <c r="K168" s="36" t="s">
        <v>96</v>
      </c>
      <c r="L168" s="75"/>
      <c r="M168" s="56" t="s">
        <v>114</v>
      </c>
      <c r="N168" s="38" t="s">
        <v>322</v>
      </c>
    </row>
    <row r="169" spans="1:14" x14ac:dyDescent="0.25">
      <c r="A169" s="33">
        <v>1035</v>
      </c>
      <c r="B169" t="s">
        <v>332</v>
      </c>
      <c r="C169">
        <v>35.532577000000003</v>
      </c>
      <c r="D169" s="48">
        <v>-95.109915999999998</v>
      </c>
      <c r="E169" s="33" t="s">
        <v>88</v>
      </c>
      <c r="F169" s="33" t="s">
        <v>100</v>
      </c>
      <c r="G169" s="33" t="s">
        <v>99</v>
      </c>
      <c r="H169" s="71">
        <v>38740</v>
      </c>
      <c r="I169" s="46" t="s">
        <v>88</v>
      </c>
      <c r="J169" s="33" t="s">
        <v>100</v>
      </c>
      <c r="K169" s="33" t="s">
        <v>99</v>
      </c>
      <c r="M169" s="55" t="s">
        <v>114</v>
      </c>
      <c r="N169" s="32" t="s">
        <v>333</v>
      </c>
    </row>
    <row r="170" spans="1:14" x14ac:dyDescent="0.25">
      <c r="A170" s="36">
        <v>1036</v>
      </c>
      <c r="B170" s="37" t="s">
        <v>334</v>
      </c>
      <c r="C170" s="37">
        <v>35.800719000000001</v>
      </c>
      <c r="D170" s="49">
        <v>-95.257372000000004</v>
      </c>
      <c r="E170" s="36" t="s">
        <v>88</v>
      </c>
      <c r="F170" s="36" t="s">
        <v>100</v>
      </c>
      <c r="G170" s="36" t="s">
        <v>99</v>
      </c>
      <c r="H170" s="72">
        <v>41983</v>
      </c>
      <c r="I170" s="47" t="s">
        <v>88</v>
      </c>
      <c r="J170" s="36" t="s">
        <v>100</v>
      </c>
      <c r="K170" s="36" t="s">
        <v>99</v>
      </c>
      <c r="L170" s="75"/>
      <c r="M170" s="56" t="s">
        <v>114</v>
      </c>
      <c r="N170" s="38" t="s">
        <v>335</v>
      </c>
    </row>
    <row r="171" spans="1:14" x14ac:dyDescent="0.25">
      <c r="A171" s="33">
        <v>1038</v>
      </c>
      <c r="B171" t="s">
        <v>336</v>
      </c>
      <c r="C171">
        <v>35.800665000000002</v>
      </c>
      <c r="D171" s="48">
        <v>-95.257485000000003</v>
      </c>
      <c r="E171" s="33" t="s">
        <v>88</v>
      </c>
      <c r="F171" s="33" t="s">
        <v>100</v>
      </c>
      <c r="G171" s="33" t="s">
        <v>99</v>
      </c>
      <c r="H171" s="71">
        <v>38610</v>
      </c>
      <c r="I171" s="46" t="s">
        <v>88</v>
      </c>
      <c r="J171" s="33" t="s">
        <v>100</v>
      </c>
      <c r="K171" s="33" t="s">
        <v>99</v>
      </c>
      <c r="M171" s="55" t="s">
        <v>114</v>
      </c>
      <c r="N171" s="32" t="s">
        <v>337</v>
      </c>
    </row>
    <row r="172" spans="1:14" x14ac:dyDescent="0.25">
      <c r="A172" s="36">
        <v>1039</v>
      </c>
      <c r="B172" s="37" t="s">
        <v>338</v>
      </c>
      <c r="C172" s="37">
        <v>35.532577000000003</v>
      </c>
      <c r="D172" s="49">
        <v>-95.109915999999998</v>
      </c>
      <c r="E172" s="36" t="s">
        <v>88</v>
      </c>
      <c r="F172" s="36" t="s">
        <v>100</v>
      </c>
      <c r="G172" s="36" t="s">
        <v>96</v>
      </c>
      <c r="H172" s="72"/>
      <c r="I172" s="47" t="s">
        <v>88</v>
      </c>
      <c r="J172" s="36" t="s">
        <v>100</v>
      </c>
      <c r="K172" s="36" t="s">
        <v>96</v>
      </c>
      <c r="L172" s="75"/>
      <c r="M172" s="56" t="s">
        <v>114</v>
      </c>
      <c r="N172" s="38" t="s">
        <v>339</v>
      </c>
    </row>
    <row r="173" spans="1:14" x14ac:dyDescent="0.25">
      <c r="A173" s="33">
        <v>1040</v>
      </c>
      <c r="B173" t="s">
        <v>340</v>
      </c>
      <c r="C173">
        <v>35.760531999999998</v>
      </c>
      <c r="D173" s="48">
        <v>-95.361130000000003</v>
      </c>
      <c r="E173" s="33" t="s">
        <v>88</v>
      </c>
      <c r="F173" s="33" t="s">
        <v>100</v>
      </c>
      <c r="G173" s="33" t="s">
        <v>99</v>
      </c>
      <c r="H173" s="71">
        <v>41206</v>
      </c>
      <c r="I173" s="46" t="s">
        <v>88</v>
      </c>
      <c r="J173" s="33" t="s">
        <v>100</v>
      </c>
      <c r="K173" s="33" t="s">
        <v>99</v>
      </c>
      <c r="M173" s="55" t="s">
        <v>114</v>
      </c>
      <c r="N173" s="32" t="s">
        <v>341</v>
      </c>
    </row>
    <row r="174" spans="1:14" x14ac:dyDescent="0.25">
      <c r="A174" s="36">
        <v>1040.5</v>
      </c>
      <c r="B174" s="37" t="s">
        <v>342</v>
      </c>
      <c r="C174" s="37">
        <v>35.537474000000003</v>
      </c>
      <c r="D174" s="49">
        <v>-95.108379999999997</v>
      </c>
      <c r="E174" s="36" t="s">
        <v>88</v>
      </c>
      <c r="F174" s="36" t="s">
        <v>100</v>
      </c>
      <c r="G174" s="36" t="s">
        <v>99</v>
      </c>
      <c r="H174" s="72">
        <v>43629</v>
      </c>
      <c r="I174" s="47" t="s">
        <v>88</v>
      </c>
      <c r="J174" s="36" t="s">
        <v>100</v>
      </c>
      <c r="K174" s="36" t="s">
        <v>99</v>
      </c>
      <c r="L174" s="75"/>
      <c r="M174" s="56" t="s">
        <v>114</v>
      </c>
      <c r="N174" s="38" t="s">
        <v>343</v>
      </c>
    </row>
    <row r="175" spans="1:14" x14ac:dyDescent="0.25">
      <c r="A175" s="33">
        <v>1041</v>
      </c>
      <c r="B175" t="s">
        <v>344</v>
      </c>
      <c r="C175">
        <v>35.537474000000003</v>
      </c>
      <c r="D175" s="48">
        <v>-95.108379999999997</v>
      </c>
      <c r="E175" s="33" t="s">
        <v>88</v>
      </c>
      <c r="F175" s="33" t="s">
        <v>100</v>
      </c>
      <c r="G175" s="33" t="s">
        <v>99</v>
      </c>
      <c r="I175" s="46" t="s">
        <v>88</v>
      </c>
      <c r="J175" s="33" t="s">
        <v>100</v>
      </c>
      <c r="K175" s="33" t="s">
        <v>99</v>
      </c>
      <c r="M175" s="55" t="s">
        <v>114</v>
      </c>
      <c r="N175" s="32" t="s">
        <v>345</v>
      </c>
    </row>
    <row r="176" spans="1:14" x14ac:dyDescent="0.25">
      <c r="A176" s="36">
        <v>1042</v>
      </c>
      <c r="B176" s="37" t="s">
        <v>346</v>
      </c>
      <c r="C176" s="37">
        <v>35.537474000000003</v>
      </c>
      <c r="D176" s="49">
        <v>-95.108379999999997</v>
      </c>
      <c r="E176" s="36" t="s">
        <v>88</v>
      </c>
      <c r="F176" s="36" t="s">
        <v>100</v>
      </c>
      <c r="G176" s="36" t="s">
        <v>99</v>
      </c>
      <c r="H176" s="72"/>
      <c r="I176" s="47" t="s">
        <v>88</v>
      </c>
      <c r="J176" s="36" t="s">
        <v>100</v>
      </c>
      <c r="K176" s="36" t="s">
        <v>99</v>
      </c>
      <c r="L176" s="75"/>
      <c r="M176" s="56" t="s">
        <v>114</v>
      </c>
      <c r="N176" s="38" t="s">
        <v>345</v>
      </c>
    </row>
    <row r="177" spans="1:14" x14ac:dyDescent="0.25">
      <c r="A177" s="33">
        <v>1042.0999999999999</v>
      </c>
      <c r="B177" t="s">
        <v>347</v>
      </c>
      <c r="C177">
        <v>35.537474000000003</v>
      </c>
      <c r="D177" s="48">
        <v>-95.108379999999997</v>
      </c>
      <c r="E177" s="33" t="s">
        <v>88</v>
      </c>
      <c r="F177" s="33" t="s">
        <v>100</v>
      </c>
      <c r="G177" s="33" t="s">
        <v>99</v>
      </c>
      <c r="I177" s="46" t="s">
        <v>88</v>
      </c>
      <c r="J177" s="33" t="s">
        <v>100</v>
      </c>
      <c r="K177" s="33" t="s">
        <v>99</v>
      </c>
      <c r="M177" s="55" t="s">
        <v>114</v>
      </c>
      <c r="N177" s="32" t="s">
        <v>345</v>
      </c>
    </row>
    <row r="178" spans="1:14" x14ac:dyDescent="0.25">
      <c r="A178" s="36">
        <v>1042.5</v>
      </c>
      <c r="B178" s="37" t="s">
        <v>348</v>
      </c>
      <c r="C178" s="37">
        <v>35.537474000000003</v>
      </c>
      <c r="D178" s="49">
        <v>-95.108379999999997</v>
      </c>
      <c r="E178" s="36" t="s">
        <v>88</v>
      </c>
      <c r="F178" s="36" t="s">
        <v>100</v>
      </c>
      <c r="G178" s="36" t="s">
        <v>99</v>
      </c>
      <c r="H178" s="72"/>
      <c r="I178" s="47" t="s">
        <v>88</v>
      </c>
      <c r="J178" s="36" t="s">
        <v>100</v>
      </c>
      <c r="K178" s="36" t="s">
        <v>99</v>
      </c>
      <c r="L178" s="75"/>
      <c r="M178" s="56" t="s">
        <v>114</v>
      </c>
      <c r="N178" s="38" t="s">
        <v>345</v>
      </c>
    </row>
    <row r="179" spans="1:14" x14ac:dyDescent="0.25">
      <c r="A179" s="33">
        <v>1042.7</v>
      </c>
      <c r="B179" t="s">
        <v>349</v>
      </c>
      <c r="C179">
        <v>35.761705999999997</v>
      </c>
      <c r="D179" s="48">
        <v>-95.359943999999999</v>
      </c>
      <c r="E179" s="33" t="s">
        <v>88</v>
      </c>
      <c r="F179" s="33" t="s">
        <v>100</v>
      </c>
      <c r="G179" s="33" t="s">
        <v>99</v>
      </c>
      <c r="H179" s="71">
        <v>42052</v>
      </c>
      <c r="I179" s="46" t="s">
        <v>88</v>
      </c>
      <c r="J179" s="33" t="s">
        <v>100</v>
      </c>
      <c r="K179" s="33" t="s">
        <v>99</v>
      </c>
      <c r="M179" s="55" t="s">
        <v>114</v>
      </c>
      <c r="N179" s="32" t="s">
        <v>350</v>
      </c>
    </row>
    <row r="180" spans="1:14" x14ac:dyDescent="0.25">
      <c r="A180" s="36">
        <v>1043</v>
      </c>
      <c r="B180" s="37" t="s">
        <v>351</v>
      </c>
      <c r="C180" s="37">
        <v>35.537474000000003</v>
      </c>
      <c r="D180" s="49">
        <v>-95.108379999999997</v>
      </c>
      <c r="E180" s="36" t="s">
        <v>88</v>
      </c>
      <c r="F180" s="36" t="s">
        <v>100</v>
      </c>
      <c r="G180" s="36" t="s">
        <v>99</v>
      </c>
      <c r="H180" s="72"/>
      <c r="I180" s="47" t="s">
        <v>88</v>
      </c>
      <c r="J180" s="36" t="s">
        <v>100</v>
      </c>
      <c r="K180" s="36" t="s">
        <v>99</v>
      </c>
      <c r="L180" s="75"/>
      <c r="M180" s="56" t="s">
        <v>114</v>
      </c>
      <c r="N180" s="38" t="s">
        <v>345</v>
      </c>
    </row>
    <row r="181" spans="1:14" x14ac:dyDescent="0.25">
      <c r="A181" s="33">
        <v>1043.3</v>
      </c>
      <c r="B181" t="s">
        <v>352</v>
      </c>
      <c r="C181">
        <v>35.760874000000001</v>
      </c>
      <c r="D181" s="48">
        <v>-95.360798000000003</v>
      </c>
      <c r="E181" s="33" t="s">
        <v>88</v>
      </c>
      <c r="F181" s="33" t="s">
        <v>100</v>
      </c>
      <c r="G181" s="33" t="s">
        <v>99</v>
      </c>
      <c r="H181" s="71">
        <v>41848</v>
      </c>
      <c r="I181" s="46" t="s">
        <v>88</v>
      </c>
      <c r="J181" s="33" t="s">
        <v>100</v>
      </c>
      <c r="K181" s="33" t="s">
        <v>99</v>
      </c>
      <c r="M181" s="55" t="s">
        <v>114</v>
      </c>
      <c r="N181" s="32" t="s">
        <v>353</v>
      </c>
    </row>
    <row r="182" spans="1:14" x14ac:dyDescent="0.25">
      <c r="A182" s="36">
        <v>1043.5</v>
      </c>
      <c r="B182" s="37" t="s">
        <v>354</v>
      </c>
      <c r="C182" s="37">
        <v>35.537474000000003</v>
      </c>
      <c r="D182" s="49">
        <v>-95.108379999999997</v>
      </c>
      <c r="E182" s="36" t="s">
        <v>88</v>
      </c>
      <c r="F182" s="36" t="s">
        <v>100</v>
      </c>
      <c r="G182" s="36" t="s">
        <v>99</v>
      </c>
      <c r="H182" s="72"/>
      <c r="I182" s="47" t="s">
        <v>88</v>
      </c>
      <c r="J182" s="36" t="s">
        <v>100</v>
      </c>
      <c r="K182" s="36" t="s">
        <v>99</v>
      </c>
      <c r="L182" s="75"/>
      <c r="M182" s="56" t="s">
        <v>114</v>
      </c>
      <c r="N182" s="38" t="s">
        <v>355</v>
      </c>
    </row>
    <row r="183" spans="1:14" x14ac:dyDescent="0.25">
      <c r="A183" s="33">
        <v>1046</v>
      </c>
      <c r="B183" t="s">
        <v>356</v>
      </c>
      <c r="C183">
        <v>35.532577000000003</v>
      </c>
      <c r="D183" s="48">
        <v>-95.109915999999998</v>
      </c>
      <c r="E183" s="33" t="s">
        <v>88</v>
      </c>
      <c r="F183" s="33" t="s">
        <v>100</v>
      </c>
      <c r="G183" s="33" t="s">
        <v>99</v>
      </c>
      <c r="H183" s="71">
        <v>36626</v>
      </c>
      <c r="I183" s="46" t="s">
        <v>88</v>
      </c>
      <c r="J183" s="33" t="s">
        <v>100</v>
      </c>
      <c r="K183" s="33" t="s">
        <v>99</v>
      </c>
      <c r="M183" s="55" t="s">
        <v>114</v>
      </c>
      <c r="N183" s="32" t="s">
        <v>357</v>
      </c>
    </row>
    <row r="184" spans="1:14" x14ac:dyDescent="0.25">
      <c r="A184" s="36">
        <v>1047</v>
      </c>
      <c r="B184" s="37" t="s">
        <v>358</v>
      </c>
      <c r="C184" s="37">
        <v>35.537474000000003</v>
      </c>
      <c r="D184" s="49">
        <v>-95.108379999999997</v>
      </c>
      <c r="E184" s="36" t="s">
        <v>88</v>
      </c>
      <c r="F184" s="36" t="s">
        <v>100</v>
      </c>
      <c r="G184" s="36" t="s">
        <v>99</v>
      </c>
      <c r="H184" s="72"/>
      <c r="I184" s="47" t="s">
        <v>88</v>
      </c>
      <c r="J184" s="36" t="s">
        <v>100</v>
      </c>
      <c r="K184" s="36" t="s">
        <v>99</v>
      </c>
      <c r="L184" s="75"/>
      <c r="M184" s="56" t="s">
        <v>114</v>
      </c>
      <c r="N184" s="38" t="s">
        <v>345</v>
      </c>
    </row>
    <row r="185" spans="1:14" x14ac:dyDescent="0.25">
      <c r="A185" s="33">
        <v>1048</v>
      </c>
      <c r="B185" t="s">
        <v>359</v>
      </c>
      <c r="C185">
        <v>35.537474000000003</v>
      </c>
      <c r="D185" s="48">
        <v>-95.108379999999997</v>
      </c>
      <c r="E185" s="33" t="s">
        <v>88</v>
      </c>
      <c r="F185" s="33" t="s">
        <v>100</v>
      </c>
      <c r="G185" s="33" t="s">
        <v>99</v>
      </c>
      <c r="I185" s="46" t="s">
        <v>88</v>
      </c>
      <c r="J185" s="33" t="s">
        <v>100</v>
      </c>
      <c r="K185" s="33" t="s">
        <v>99</v>
      </c>
      <c r="M185" s="55" t="s">
        <v>114</v>
      </c>
      <c r="N185" s="32" t="s">
        <v>345</v>
      </c>
    </row>
    <row r="186" spans="1:14" x14ac:dyDescent="0.25">
      <c r="A186" s="36">
        <v>1049</v>
      </c>
      <c r="B186" s="37" t="s">
        <v>360</v>
      </c>
      <c r="C186" s="37">
        <v>35.537474000000003</v>
      </c>
      <c r="D186" s="49">
        <v>-95.108379999999997</v>
      </c>
      <c r="E186" s="36" t="s">
        <v>88</v>
      </c>
      <c r="F186" s="36" t="s">
        <v>100</v>
      </c>
      <c r="G186" s="36" t="s">
        <v>99</v>
      </c>
      <c r="H186" s="72"/>
      <c r="I186" s="47" t="s">
        <v>88</v>
      </c>
      <c r="J186" s="36" t="s">
        <v>100</v>
      </c>
      <c r="K186" s="36" t="s">
        <v>99</v>
      </c>
      <c r="L186" s="75"/>
      <c r="M186" s="56" t="s">
        <v>114</v>
      </c>
      <c r="N186" s="38" t="s">
        <v>345</v>
      </c>
    </row>
    <row r="187" spans="1:14" x14ac:dyDescent="0.25">
      <c r="A187" s="33">
        <v>1050</v>
      </c>
      <c r="B187" t="s">
        <v>361</v>
      </c>
      <c r="C187">
        <v>35.537474000000003</v>
      </c>
      <c r="D187" s="48">
        <v>-95.108379999999997</v>
      </c>
      <c r="E187" s="33" t="s">
        <v>88</v>
      </c>
      <c r="F187" s="33" t="s">
        <v>100</v>
      </c>
      <c r="G187" s="33" t="s">
        <v>99</v>
      </c>
      <c r="I187" s="46" t="s">
        <v>88</v>
      </c>
      <c r="J187" s="33" t="s">
        <v>100</v>
      </c>
      <c r="K187" s="33" t="s">
        <v>99</v>
      </c>
      <c r="M187" s="55" t="s">
        <v>114</v>
      </c>
      <c r="N187" s="32" t="s">
        <v>345</v>
      </c>
    </row>
    <row r="188" spans="1:14" x14ac:dyDescent="0.25">
      <c r="A188" s="36">
        <v>1051</v>
      </c>
      <c r="B188" s="37" t="s">
        <v>362</v>
      </c>
      <c r="C188" s="37">
        <v>35.537474000000003</v>
      </c>
      <c r="D188" s="49">
        <v>-95.108379999999997</v>
      </c>
      <c r="E188" s="36" t="s">
        <v>88</v>
      </c>
      <c r="F188" s="36" t="s">
        <v>100</v>
      </c>
      <c r="G188" s="36" t="s">
        <v>99</v>
      </c>
      <c r="H188" s="72"/>
      <c r="I188" s="47" t="s">
        <v>88</v>
      </c>
      <c r="J188" s="36" t="s">
        <v>100</v>
      </c>
      <c r="K188" s="36" t="s">
        <v>99</v>
      </c>
      <c r="L188" s="75"/>
      <c r="M188" s="56" t="s">
        <v>114</v>
      </c>
      <c r="N188" s="38" t="s">
        <v>345</v>
      </c>
    </row>
    <row r="189" spans="1:14" x14ac:dyDescent="0.25">
      <c r="A189" s="33">
        <v>1052</v>
      </c>
      <c r="B189" t="s">
        <v>363</v>
      </c>
      <c r="C189">
        <v>35.537474000000003</v>
      </c>
      <c r="D189" s="48">
        <v>-95.108379999999997</v>
      </c>
      <c r="E189" s="33" t="s">
        <v>88</v>
      </c>
      <c r="F189" s="33" t="s">
        <v>100</v>
      </c>
      <c r="G189" s="33" t="s">
        <v>99</v>
      </c>
      <c r="I189" s="46" t="s">
        <v>88</v>
      </c>
      <c r="J189" s="33" t="s">
        <v>100</v>
      </c>
      <c r="K189" s="33" t="s">
        <v>99</v>
      </c>
      <c r="M189" s="55" t="s">
        <v>114</v>
      </c>
      <c r="N189" s="32" t="s">
        <v>345</v>
      </c>
    </row>
    <row r="190" spans="1:14" x14ac:dyDescent="0.25">
      <c r="A190" s="36">
        <v>1053</v>
      </c>
      <c r="B190" s="37" t="s">
        <v>364</v>
      </c>
      <c r="C190" s="37">
        <v>35.537474000000003</v>
      </c>
      <c r="D190" s="49">
        <v>-95.108379999999997</v>
      </c>
      <c r="E190" s="36" t="s">
        <v>88</v>
      </c>
      <c r="F190" s="36" t="s">
        <v>100</v>
      </c>
      <c r="G190" s="36" t="s">
        <v>99</v>
      </c>
      <c r="H190" s="72"/>
      <c r="I190" s="47" t="s">
        <v>88</v>
      </c>
      <c r="J190" s="36" t="s">
        <v>100</v>
      </c>
      <c r="K190" s="36" t="s">
        <v>99</v>
      </c>
      <c r="L190" s="75"/>
      <c r="M190" s="56" t="s">
        <v>114</v>
      </c>
      <c r="N190" s="38" t="s">
        <v>345</v>
      </c>
    </row>
    <row r="191" spans="1:14" x14ac:dyDescent="0.25">
      <c r="A191" s="33">
        <v>1060</v>
      </c>
      <c r="B191" t="s">
        <v>365</v>
      </c>
      <c r="C191">
        <v>35.537528000000002</v>
      </c>
      <c r="D191" s="48">
        <v>-95.108265000000003</v>
      </c>
      <c r="E191" s="33" t="s">
        <v>88</v>
      </c>
      <c r="F191" s="33" t="s">
        <v>100</v>
      </c>
      <c r="G191" s="33" t="s">
        <v>99</v>
      </c>
      <c r="H191" s="71">
        <v>34525</v>
      </c>
      <c r="I191" s="46" t="s">
        <v>88</v>
      </c>
      <c r="J191" s="33" t="s">
        <v>100</v>
      </c>
      <c r="K191" s="33" t="s">
        <v>99</v>
      </c>
      <c r="M191" s="55" t="s">
        <v>114</v>
      </c>
      <c r="N191" s="32" t="s">
        <v>366</v>
      </c>
    </row>
    <row r="192" spans="1:14" x14ac:dyDescent="0.25">
      <c r="A192" s="36">
        <v>1066</v>
      </c>
      <c r="B192" s="37" t="s">
        <v>367</v>
      </c>
      <c r="C192" s="37">
        <v>35.531916000000002</v>
      </c>
      <c r="D192" s="49">
        <v>-95.115143000000003</v>
      </c>
      <c r="E192" s="36" t="s">
        <v>93</v>
      </c>
      <c r="F192" s="36" t="s">
        <v>106</v>
      </c>
      <c r="G192" s="36" t="s">
        <v>111</v>
      </c>
      <c r="H192" s="72"/>
      <c r="I192" s="47" t="s">
        <v>93</v>
      </c>
      <c r="J192" s="36" t="s">
        <v>106</v>
      </c>
      <c r="K192" s="36" t="s">
        <v>111</v>
      </c>
      <c r="L192" s="75"/>
      <c r="M192" s="56" t="s">
        <v>53</v>
      </c>
      <c r="N192" s="38"/>
    </row>
    <row r="193" spans="1:14" x14ac:dyDescent="0.25">
      <c r="A193" s="33">
        <v>1080</v>
      </c>
      <c r="B193" t="s">
        <v>368</v>
      </c>
      <c r="C193">
        <v>35.760531999999998</v>
      </c>
      <c r="D193" s="48">
        <v>-95.361130000000003</v>
      </c>
      <c r="E193" s="33" t="s">
        <v>88</v>
      </c>
      <c r="F193" s="33" t="s">
        <v>100</v>
      </c>
      <c r="G193" s="33" t="s">
        <v>99</v>
      </c>
      <c r="H193" s="71">
        <v>34043</v>
      </c>
      <c r="I193" s="46" t="s">
        <v>88</v>
      </c>
      <c r="J193" s="33" t="s">
        <v>100</v>
      </c>
      <c r="K193" s="33" t="s">
        <v>99</v>
      </c>
      <c r="M193" s="55" t="s">
        <v>114</v>
      </c>
      <c r="N193" s="32" t="s">
        <v>369</v>
      </c>
    </row>
    <row r="194" spans="1:14" x14ac:dyDescent="0.25">
      <c r="A194" s="36">
        <v>1090</v>
      </c>
      <c r="B194" s="37" t="s">
        <v>370</v>
      </c>
      <c r="C194" s="37">
        <v>35.760531999999998</v>
      </c>
      <c r="D194" s="49">
        <v>-95.361130000000003</v>
      </c>
      <c r="E194" s="36" t="s">
        <v>88</v>
      </c>
      <c r="F194" s="36" t="s">
        <v>100</v>
      </c>
      <c r="G194" s="36" t="s">
        <v>96</v>
      </c>
      <c r="H194" s="72">
        <v>33971</v>
      </c>
      <c r="I194" s="47" t="s">
        <v>88</v>
      </c>
      <c r="J194" s="36" t="s">
        <v>100</v>
      </c>
      <c r="K194" s="36" t="s">
        <v>96</v>
      </c>
      <c r="L194" s="75"/>
      <c r="M194" s="56" t="s">
        <v>114</v>
      </c>
      <c r="N194" s="38" t="s">
        <v>371</v>
      </c>
    </row>
    <row r="195" spans="1:14" x14ac:dyDescent="0.25">
      <c r="A195" s="33">
        <v>1095</v>
      </c>
      <c r="B195" t="s">
        <v>372</v>
      </c>
      <c r="C195">
        <v>35.760531999999998</v>
      </c>
      <c r="D195" s="48">
        <v>-95.361130000000003</v>
      </c>
      <c r="E195" s="33" t="s">
        <v>88</v>
      </c>
      <c r="F195" s="33" t="s">
        <v>100</v>
      </c>
      <c r="G195" s="33" t="s">
        <v>99</v>
      </c>
      <c r="H195" s="71">
        <v>39384</v>
      </c>
      <c r="I195" s="46" t="s">
        <v>88</v>
      </c>
      <c r="J195" s="33" t="s">
        <v>100</v>
      </c>
      <c r="K195" s="33" t="s">
        <v>99</v>
      </c>
      <c r="M195" s="55" t="s">
        <v>114</v>
      </c>
      <c r="N195" s="32" t="s">
        <v>373</v>
      </c>
    </row>
    <row r="196" spans="1:14" x14ac:dyDescent="0.25">
      <c r="A196" s="36">
        <v>1100</v>
      </c>
      <c r="B196" s="37" t="s">
        <v>374</v>
      </c>
      <c r="C196" s="37">
        <v>35.531916000000002</v>
      </c>
      <c r="D196" s="49">
        <v>-95.115143000000003</v>
      </c>
      <c r="E196" s="36" t="s">
        <v>88</v>
      </c>
      <c r="F196" s="36" t="s">
        <v>100</v>
      </c>
      <c r="G196" s="36" t="s">
        <v>96</v>
      </c>
      <c r="H196" s="72"/>
      <c r="I196" s="47" t="s">
        <v>88</v>
      </c>
      <c r="J196" s="36" t="s">
        <v>100</v>
      </c>
      <c r="K196" s="36" t="s">
        <v>96</v>
      </c>
      <c r="L196" s="75"/>
      <c r="M196" s="56" t="s">
        <v>114</v>
      </c>
      <c r="N196" s="38" t="s">
        <v>375</v>
      </c>
    </row>
    <row r="197" spans="1:14" x14ac:dyDescent="0.25">
      <c r="A197" s="33">
        <v>1110</v>
      </c>
      <c r="B197" t="s">
        <v>376</v>
      </c>
      <c r="C197">
        <v>35.531916000000002</v>
      </c>
      <c r="D197" s="48">
        <v>-95.115143000000003</v>
      </c>
      <c r="E197" s="33" t="s">
        <v>88</v>
      </c>
      <c r="F197" s="33" t="s">
        <v>100</v>
      </c>
      <c r="G197" s="33" t="s">
        <v>96</v>
      </c>
      <c r="I197" s="46" t="s">
        <v>88</v>
      </c>
      <c r="J197" s="33" t="s">
        <v>100</v>
      </c>
      <c r="K197" s="33" t="s">
        <v>96</v>
      </c>
      <c r="M197" s="55" t="s">
        <v>114</v>
      </c>
      <c r="N197" s="32" t="s">
        <v>375</v>
      </c>
    </row>
    <row r="198" spans="1:14" x14ac:dyDescent="0.25">
      <c r="A198" s="36">
        <v>1120</v>
      </c>
      <c r="B198" s="37" t="s">
        <v>377</v>
      </c>
      <c r="C198" s="37">
        <v>35.531916000000002</v>
      </c>
      <c r="D198" s="49">
        <v>-95.115143000000003</v>
      </c>
      <c r="E198" s="36" t="s">
        <v>88</v>
      </c>
      <c r="F198" s="36" t="s">
        <v>100</v>
      </c>
      <c r="G198" s="36" t="s">
        <v>99</v>
      </c>
      <c r="H198" s="72">
        <v>35726</v>
      </c>
      <c r="I198" s="47" t="s">
        <v>88</v>
      </c>
      <c r="J198" s="36" t="s">
        <v>100</v>
      </c>
      <c r="K198" s="36" t="s">
        <v>99</v>
      </c>
      <c r="L198" s="75"/>
      <c r="M198" s="56" t="s">
        <v>114</v>
      </c>
      <c r="N198" s="38" t="s">
        <v>378</v>
      </c>
    </row>
    <row r="199" spans="1:14" x14ac:dyDescent="0.25">
      <c r="A199" s="33">
        <v>1122</v>
      </c>
      <c r="B199" t="s">
        <v>379</v>
      </c>
      <c r="C199">
        <v>35.759307999999997</v>
      </c>
      <c r="D199" s="48">
        <v>-95.361858999999995</v>
      </c>
      <c r="E199" s="33" t="s">
        <v>88</v>
      </c>
      <c r="F199" s="33" t="s">
        <v>100</v>
      </c>
      <c r="G199" s="33" t="s">
        <v>96</v>
      </c>
      <c r="I199" s="46" t="s">
        <v>88</v>
      </c>
      <c r="J199" s="33" t="s">
        <v>100</v>
      </c>
      <c r="K199" s="33" t="s">
        <v>96</v>
      </c>
      <c r="M199" s="55" t="s">
        <v>114</v>
      </c>
      <c r="N199" s="32" t="s">
        <v>380</v>
      </c>
    </row>
    <row r="200" spans="1:14" x14ac:dyDescent="0.25">
      <c r="A200" s="36">
        <v>1125</v>
      </c>
      <c r="B200" s="37" t="s">
        <v>381</v>
      </c>
      <c r="C200" s="37">
        <v>35.531916000000002</v>
      </c>
      <c r="D200" s="49">
        <v>-95.115143000000003</v>
      </c>
      <c r="E200" s="36" t="s">
        <v>88</v>
      </c>
      <c r="F200" s="36" t="s">
        <v>100</v>
      </c>
      <c r="G200" s="36" t="s">
        <v>96</v>
      </c>
      <c r="H200" s="72"/>
      <c r="I200" s="47" t="s">
        <v>88</v>
      </c>
      <c r="J200" s="36" t="s">
        <v>100</v>
      </c>
      <c r="K200" s="36" t="s">
        <v>96</v>
      </c>
      <c r="L200" s="75"/>
      <c r="M200" s="56" t="s">
        <v>114</v>
      </c>
      <c r="N200" s="38" t="s">
        <v>382</v>
      </c>
    </row>
    <row r="201" spans="1:14" x14ac:dyDescent="0.25">
      <c r="A201" s="33">
        <v>1127</v>
      </c>
      <c r="B201" t="s">
        <v>381</v>
      </c>
      <c r="C201">
        <v>35.531916000000002</v>
      </c>
      <c r="D201" s="48">
        <v>-95.115143000000003</v>
      </c>
      <c r="E201" s="33" t="s">
        <v>88</v>
      </c>
      <c r="F201" s="33" t="s">
        <v>100</v>
      </c>
      <c r="G201" s="33" t="s">
        <v>96</v>
      </c>
      <c r="I201" s="46" t="s">
        <v>88</v>
      </c>
      <c r="J201" s="33" t="s">
        <v>100</v>
      </c>
      <c r="K201" s="33" t="s">
        <v>96</v>
      </c>
      <c r="M201" s="55" t="s">
        <v>114</v>
      </c>
    </row>
    <row r="202" spans="1:14" x14ac:dyDescent="0.25">
      <c r="A202" s="36">
        <v>1128</v>
      </c>
      <c r="B202" s="37" t="s">
        <v>383</v>
      </c>
      <c r="C202" s="37">
        <v>35.531916000000002</v>
      </c>
      <c r="D202" s="49">
        <v>-95.115143000000003</v>
      </c>
      <c r="E202" s="36" t="s">
        <v>88</v>
      </c>
      <c r="F202" s="36" t="s">
        <v>100</v>
      </c>
      <c r="G202" s="36" t="s">
        <v>96</v>
      </c>
      <c r="H202" s="72"/>
      <c r="I202" s="47" t="s">
        <v>88</v>
      </c>
      <c r="J202" s="36" t="s">
        <v>100</v>
      </c>
      <c r="K202" s="36" t="s">
        <v>96</v>
      </c>
      <c r="L202" s="75"/>
      <c r="M202" s="56" t="s">
        <v>114</v>
      </c>
      <c r="N202" s="38" t="s">
        <v>384</v>
      </c>
    </row>
    <row r="203" spans="1:14" x14ac:dyDescent="0.25">
      <c r="A203" s="33">
        <v>1129</v>
      </c>
      <c r="B203" t="s">
        <v>385</v>
      </c>
      <c r="C203">
        <v>35.531916000000002</v>
      </c>
      <c r="D203" s="48">
        <v>-95.115143000000003</v>
      </c>
      <c r="E203" s="33" t="s">
        <v>88</v>
      </c>
      <c r="F203" s="33" t="s">
        <v>100</v>
      </c>
      <c r="G203" s="33" t="s">
        <v>96</v>
      </c>
      <c r="H203" s="71">
        <v>34542</v>
      </c>
      <c r="I203" s="46" t="s">
        <v>88</v>
      </c>
      <c r="J203" s="33" t="s">
        <v>100</v>
      </c>
      <c r="K203" s="33" t="s">
        <v>96</v>
      </c>
      <c r="M203" s="55" t="s">
        <v>114</v>
      </c>
      <c r="N203" s="32" t="s">
        <v>386</v>
      </c>
    </row>
    <row r="204" spans="1:14" x14ac:dyDescent="0.25">
      <c r="A204" s="36">
        <v>1131</v>
      </c>
      <c r="B204" s="37" t="s">
        <v>387</v>
      </c>
      <c r="C204" s="37">
        <v>35.760192000000004</v>
      </c>
      <c r="D204" s="49">
        <v>-95.362618999999995</v>
      </c>
      <c r="E204" s="36" t="s">
        <v>88</v>
      </c>
      <c r="F204" s="36" t="s">
        <v>100</v>
      </c>
      <c r="G204" s="36" t="s">
        <v>96</v>
      </c>
      <c r="H204" s="72">
        <v>34479</v>
      </c>
      <c r="I204" s="47" t="s">
        <v>88</v>
      </c>
      <c r="J204" s="36" t="s">
        <v>100</v>
      </c>
      <c r="K204" s="36" t="s">
        <v>96</v>
      </c>
      <c r="L204" s="75"/>
      <c r="M204" s="56" t="s">
        <v>114</v>
      </c>
      <c r="N204" s="38" t="s">
        <v>388</v>
      </c>
    </row>
    <row r="205" spans="1:14" x14ac:dyDescent="0.25">
      <c r="A205" s="33">
        <v>1132</v>
      </c>
      <c r="B205" t="s">
        <v>389</v>
      </c>
      <c r="C205">
        <v>35.540126999999998</v>
      </c>
      <c r="D205" s="48">
        <v>-95.110308000000003</v>
      </c>
      <c r="E205" s="33" t="s">
        <v>93</v>
      </c>
      <c r="F205" s="33" t="s">
        <v>106</v>
      </c>
      <c r="G205" s="33" t="s">
        <v>111</v>
      </c>
      <c r="I205" s="46" t="s">
        <v>93</v>
      </c>
      <c r="J205" s="33" t="s">
        <v>106</v>
      </c>
      <c r="K205" s="33" t="s">
        <v>111</v>
      </c>
      <c r="M205" s="55" t="s">
        <v>53</v>
      </c>
    </row>
    <row r="206" spans="1:14" x14ac:dyDescent="0.25">
      <c r="A206" s="36">
        <v>1133</v>
      </c>
      <c r="B206" s="37" t="s">
        <v>390</v>
      </c>
      <c r="C206" s="37">
        <v>35.539012999999997</v>
      </c>
      <c r="D206" s="49">
        <v>-95.107580999999996</v>
      </c>
      <c r="E206" s="36" t="s">
        <v>88</v>
      </c>
      <c r="F206" s="36" t="s">
        <v>100</v>
      </c>
      <c r="G206" s="36" t="s">
        <v>99</v>
      </c>
      <c r="H206" s="72">
        <v>35199</v>
      </c>
      <c r="I206" s="47" t="s">
        <v>88</v>
      </c>
      <c r="J206" s="36" t="s">
        <v>100</v>
      </c>
      <c r="K206" s="36" t="s">
        <v>99</v>
      </c>
      <c r="L206" s="75"/>
      <c r="M206" s="56" t="s">
        <v>114</v>
      </c>
      <c r="N206" s="38" t="s">
        <v>391</v>
      </c>
    </row>
    <row r="207" spans="1:14" x14ac:dyDescent="0.25">
      <c r="A207" s="33">
        <v>1133.0999999999999</v>
      </c>
      <c r="B207" t="s">
        <v>392</v>
      </c>
      <c r="C207">
        <v>35.539012999999997</v>
      </c>
      <c r="D207" s="48">
        <v>-95.107580999999996</v>
      </c>
      <c r="E207" s="33" t="s">
        <v>93</v>
      </c>
      <c r="F207" s="33" t="s">
        <v>106</v>
      </c>
      <c r="G207" s="33" t="s">
        <v>111</v>
      </c>
      <c r="I207" s="46" t="s">
        <v>93</v>
      </c>
      <c r="J207" s="33" t="s">
        <v>106</v>
      </c>
      <c r="K207" s="33" t="s">
        <v>111</v>
      </c>
      <c r="M207" s="55" t="s">
        <v>53</v>
      </c>
    </row>
    <row r="208" spans="1:14" x14ac:dyDescent="0.25">
      <c r="A208" s="36">
        <v>1133.5</v>
      </c>
      <c r="B208" s="37" t="s">
        <v>393</v>
      </c>
      <c r="C208" s="37">
        <v>35.539991999999998</v>
      </c>
      <c r="D208" s="49">
        <v>-95.110388999999998</v>
      </c>
      <c r="E208" s="36" t="s">
        <v>93</v>
      </c>
      <c r="F208" s="36" t="s">
        <v>106</v>
      </c>
      <c r="G208" s="36" t="s">
        <v>111</v>
      </c>
      <c r="H208" s="72"/>
      <c r="I208" s="47" t="s">
        <v>93</v>
      </c>
      <c r="J208" s="36" t="s">
        <v>106</v>
      </c>
      <c r="K208" s="36" t="s">
        <v>111</v>
      </c>
      <c r="L208" s="75"/>
      <c r="M208" s="56" t="s">
        <v>53</v>
      </c>
      <c r="N208" s="38"/>
    </row>
    <row r="209" spans="1:14" x14ac:dyDescent="0.25">
      <c r="A209" s="33">
        <v>1134</v>
      </c>
      <c r="B209" t="s">
        <v>394</v>
      </c>
      <c r="C209">
        <v>35.539012999999997</v>
      </c>
      <c r="D209" s="48">
        <v>-95.107580999999996</v>
      </c>
      <c r="E209" s="33" t="s">
        <v>88</v>
      </c>
      <c r="F209" s="33" t="s">
        <v>100</v>
      </c>
      <c r="G209" s="33" t="s">
        <v>99</v>
      </c>
      <c r="H209" s="71">
        <v>36810</v>
      </c>
      <c r="I209" s="46" t="s">
        <v>88</v>
      </c>
      <c r="J209" s="33" t="s">
        <v>100</v>
      </c>
      <c r="K209" s="33" t="s">
        <v>99</v>
      </c>
      <c r="M209" s="55" t="s">
        <v>114</v>
      </c>
      <c r="N209" s="32" t="s">
        <v>395</v>
      </c>
    </row>
    <row r="210" spans="1:14" x14ac:dyDescent="0.25">
      <c r="A210" s="36">
        <v>1135</v>
      </c>
      <c r="B210" s="37" t="s">
        <v>396</v>
      </c>
      <c r="C210" s="37">
        <v>35.539012999999997</v>
      </c>
      <c r="D210" s="49">
        <v>-95.107580999999996</v>
      </c>
      <c r="E210" s="36" t="s">
        <v>88</v>
      </c>
      <c r="F210" s="36" t="s">
        <v>100</v>
      </c>
      <c r="G210" s="36" t="s">
        <v>96</v>
      </c>
      <c r="H210" s="72"/>
      <c r="I210" s="47" t="s">
        <v>93</v>
      </c>
      <c r="J210" s="36" t="s">
        <v>100</v>
      </c>
      <c r="K210" s="36" t="s">
        <v>96</v>
      </c>
      <c r="L210" s="75"/>
      <c r="M210" s="56" t="s">
        <v>114</v>
      </c>
      <c r="N210" s="38" t="s">
        <v>397</v>
      </c>
    </row>
    <row r="211" spans="1:14" x14ac:dyDescent="0.25">
      <c r="A211" s="33">
        <v>1135.0999999999999</v>
      </c>
      <c r="B211" t="s">
        <v>398</v>
      </c>
      <c r="C211">
        <v>35.539012999999997</v>
      </c>
      <c r="D211" s="48">
        <v>-95.107580999999996</v>
      </c>
      <c r="E211" s="33" t="s">
        <v>88</v>
      </c>
      <c r="F211" s="33" t="s">
        <v>100</v>
      </c>
      <c r="G211" s="33" t="s">
        <v>99</v>
      </c>
      <c r="H211" s="71">
        <v>39003</v>
      </c>
      <c r="I211" s="46" t="s">
        <v>88</v>
      </c>
      <c r="J211" s="33" t="s">
        <v>100</v>
      </c>
      <c r="K211" s="33" t="s">
        <v>99</v>
      </c>
      <c r="M211" s="55" t="s">
        <v>114</v>
      </c>
      <c r="N211" s="32" t="s">
        <v>399</v>
      </c>
    </row>
    <row r="212" spans="1:14" x14ac:dyDescent="0.25">
      <c r="A212" s="36">
        <v>1136</v>
      </c>
      <c r="B212" s="37" t="s">
        <v>400</v>
      </c>
      <c r="C212" s="37">
        <v>35.537894999999999</v>
      </c>
      <c r="D212" s="49">
        <v>-95.110483000000002</v>
      </c>
      <c r="E212" s="36" t="s">
        <v>88</v>
      </c>
      <c r="F212" s="36" t="s">
        <v>100</v>
      </c>
      <c r="G212" s="36" t="s">
        <v>96</v>
      </c>
      <c r="H212" s="72"/>
      <c r="I212" s="47" t="s">
        <v>88</v>
      </c>
      <c r="J212" s="36" t="s">
        <v>100</v>
      </c>
      <c r="K212" s="36" t="s">
        <v>96</v>
      </c>
      <c r="L212" s="75"/>
      <c r="M212" s="56" t="s">
        <v>114</v>
      </c>
      <c r="N212" s="38" t="s">
        <v>401</v>
      </c>
    </row>
    <row r="213" spans="1:14" x14ac:dyDescent="0.25">
      <c r="A213" s="33">
        <v>1137</v>
      </c>
      <c r="B213" t="s">
        <v>402</v>
      </c>
      <c r="C213">
        <v>35.537666000000002</v>
      </c>
      <c r="D213" s="48">
        <v>-95.110618000000002</v>
      </c>
      <c r="E213" s="33" t="s">
        <v>88</v>
      </c>
      <c r="F213" s="33" t="s">
        <v>100</v>
      </c>
      <c r="G213" s="33" t="s">
        <v>99</v>
      </c>
      <c r="H213" s="71">
        <v>33993</v>
      </c>
      <c r="I213" s="46" t="s">
        <v>88</v>
      </c>
      <c r="J213" s="33" t="s">
        <v>100</v>
      </c>
      <c r="K213" s="33" t="s">
        <v>99</v>
      </c>
      <c r="M213" s="55" t="s">
        <v>114</v>
      </c>
      <c r="N213" s="32" t="s">
        <v>403</v>
      </c>
    </row>
    <row r="214" spans="1:14" x14ac:dyDescent="0.25">
      <c r="A214" s="36">
        <v>1138</v>
      </c>
      <c r="B214" s="37" t="s">
        <v>404</v>
      </c>
      <c r="C214" s="37">
        <v>35.537913000000003</v>
      </c>
      <c r="D214" s="49">
        <v>-95.110442000000006</v>
      </c>
      <c r="E214" s="36" t="s">
        <v>88</v>
      </c>
      <c r="F214" s="36" t="s">
        <v>100</v>
      </c>
      <c r="G214" s="36" t="s">
        <v>99</v>
      </c>
      <c r="H214" s="72">
        <v>35312</v>
      </c>
      <c r="I214" s="47" t="s">
        <v>88</v>
      </c>
      <c r="J214" s="36" t="s">
        <v>100</v>
      </c>
      <c r="K214" s="36" t="s">
        <v>99</v>
      </c>
      <c r="L214" s="75"/>
      <c r="M214" s="56" t="s">
        <v>114</v>
      </c>
      <c r="N214" s="38" t="s">
        <v>405</v>
      </c>
    </row>
    <row r="215" spans="1:14" x14ac:dyDescent="0.25">
      <c r="A215" s="33">
        <v>1139</v>
      </c>
      <c r="B215" t="s">
        <v>406</v>
      </c>
      <c r="C215">
        <v>35.537846000000002</v>
      </c>
      <c r="D215" s="48">
        <v>-95.110804999999999</v>
      </c>
      <c r="E215" s="33" t="s">
        <v>88</v>
      </c>
      <c r="F215" s="33" t="s">
        <v>100</v>
      </c>
      <c r="G215" s="33" t="s">
        <v>96</v>
      </c>
      <c r="I215" s="46" t="s">
        <v>88</v>
      </c>
      <c r="J215" s="33" t="s">
        <v>100</v>
      </c>
      <c r="K215" s="33" t="s">
        <v>96</v>
      </c>
      <c r="M215" s="55" t="s">
        <v>114</v>
      </c>
      <c r="N215" s="32" t="s">
        <v>407</v>
      </c>
    </row>
    <row r="216" spans="1:14" x14ac:dyDescent="0.25">
      <c r="A216" s="36">
        <v>1139.5</v>
      </c>
      <c r="B216" s="37" t="s">
        <v>408</v>
      </c>
      <c r="C216" s="37">
        <v>35.537846000000002</v>
      </c>
      <c r="D216" s="49">
        <v>-95.110804999999999</v>
      </c>
      <c r="E216" s="36" t="s">
        <v>88</v>
      </c>
      <c r="F216" s="36" t="s">
        <v>100</v>
      </c>
      <c r="G216" s="36" t="s">
        <v>99</v>
      </c>
      <c r="H216" s="72">
        <v>39048</v>
      </c>
      <c r="I216" s="47" t="s">
        <v>88</v>
      </c>
      <c r="J216" s="36" t="s">
        <v>100</v>
      </c>
      <c r="K216" s="36" t="s">
        <v>99</v>
      </c>
      <c r="L216" s="75"/>
      <c r="M216" s="56" t="s">
        <v>114</v>
      </c>
      <c r="N216" s="38" t="s">
        <v>409</v>
      </c>
    </row>
    <row r="217" spans="1:14" x14ac:dyDescent="0.25">
      <c r="A217" s="33">
        <v>1140</v>
      </c>
      <c r="B217" t="s">
        <v>410</v>
      </c>
      <c r="C217">
        <v>35.537624999999998</v>
      </c>
      <c r="D217" s="48">
        <v>-95.109979999999993</v>
      </c>
      <c r="E217" s="33" t="s">
        <v>93</v>
      </c>
      <c r="F217" s="33" t="s">
        <v>106</v>
      </c>
      <c r="G217" s="33" t="s">
        <v>111</v>
      </c>
      <c r="I217" s="46" t="s">
        <v>93</v>
      </c>
      <c r="J217" s="33" t="s">
        <v>106</v>
      </c>
      <c r="K217" s="33" t="s">
        <v>111</v>
      </c>
      <c r="M217" s="55" t="s">
        <v>53</v>
      </c>
    </row>
    <row r="218" spans="1:14" x14ac:dyDescent="0.25">
      <c r="A218" s="36">
        <v>1141</v>
      </c>
      <c r="B218" s="37" t="s">
        <v>411</v>
      </c>
      <c r="C218" s="37">
        <v>35.537295</v>
      </c>
      <c r="D218" s="49">
        <v>-95.110071000000005</v>
      </c>
      <c r="E218" s="36" t="s">
        <v>88</v>
      </c>
      <c r="F218" s="36" t="s">
        <v>100</v>
      </c>
      <c r="G218" s="36" t="s">
        <v>99</v>
      </c>
      <c r="H218" s="72">
        <v>36405</v>
      </c>
      <c r="I218" s="47" t="s">
        <v>88</v>
      </c>
      <c r="J218" s="36" t="s">
        <v>100</v>
      </c>
      <c r="K218" s="36" t="s">
        <v>99</v>
      </c>
      <c r="L218" s="75"/>
      <c r="M218" s="56" t="s">
        <v>114</v>
      </c>
      <c r="N218" s="38" t="s">
        <v>412</v>
      </c>
    </row>
    <row r="219" spans="1:14" x14ac:dyDescent="0.25">
      <c r="A219" s="33">
        <v>1141.5</v>
      </c>
      <c r="B219" t="s">
        <v>413</v>
      </c>
      <c r="C219">
        <v>35.534658</v>
      </c>
      <c r="D219" s="48">
        <v>-95.106752999999998</v>
      </c>
      <c r="E219" s="33" t="s">
        <v>88</v>
      </c>
      <c r="F219" s="33" t="s">
        <v>100</v>
      </c>
      <c r="G219" s="33" t="s">
        <v>99</v>
      </c>
      <c r="H219" s="71">
        <v>44827</v>
      </c>
      <c r="I219" s="46" t="s">
        <v>88</v>
      </c>
      <c r="J219" s="33" t="s">
        <v>100</v>
      </c>
      <c r="K219" s="33" t="s">
        <v>99</v>
      </c>
      <c r="M219" s="55" t="s">
        <v>114</v>
      </c>
      <c r="N219" s="32" t="s">
        <v>414</v>
      </c>
    </row>
    <row r="220" spans="1:14" x14ac:dyDescent="0.25">
      <c r="A220" s="36">
        <v>1142</v>
      </c>
      <c r="B220" s="37" t="s">
        <v>415</v>
      </c>
      <c r="C220" s="37">
        <v>35.534658</v>
      </c>
      <c r="D220" s="49">
        <v>-95.106752999999998</v>
      </c>
      <c r="E220" s="36" t="s">
        <v>88</v>
      </c>
      <c r="F220" s="36" t="s">
        <v>100</v>
      </c>
      <c r="G220" s="36" t="s">
        <v>99</v>
      </c>
      <c r="H220" s="72">
        <v>43010</v>
      </c>
      <c r="I220" s="47" t="s">
        <v>88</v>
      </c>
      <c r="J220" s="36" t="s">
        <v>100</v>
      </c>
      <c r="K220" s="36" t="s">
        <v>99</v>
      </c>
      <c r="L220" s="75"/>
      <c r="M220" s="56" t="s">
        <v>114</v>
      </c>
      <c r="N220" s="38" t="s">
        <v>416</v>
      </c>
    </row>
    <row r="221" spans="1:14" x14ac:dyDescent="0.25">
      <c r="A221" s="33">
        <v>1143</v>
      </c>
      <c r="B221" t="s">
        <v>417</v>
      </c>
      <c r="C221">
        <v>35.534689</v>
      </c>
      <c r="D221" s="48">
        <v>-95.106786</v>
      </c>
      <c r="E221" s="33" t="s">
        <v>88</v>
      </c>
      <c r="F221" s="33" t="s">
        <v>100</v>
      </c>
      <c r="G221" s="33" t="s">
        <v>99</v>
      </c>
      <c r="H221" s="71">
        <v>39560</v>
      </c>
      <c r="I221" s="46" t="s">
        <v>88</v>
      </c>
      <c r="J221" s="33" t="s">
        <v>100</v>
      </c>
      <c r="K221" s="33" t="s">
        <v>99</v>
      </c>
      <c r="M221" s="55" t="s">
        <v>114</v>
      </c>
      <c r="N221" s="32" t="s">
        <v>418</v>
      </c>
    </row>
    <row r="222" spans="1:14" x14ac:dyDescent="0.25">
      <c r="A222" s="36">
        <v>1143.0999999999999</v>
      </c>
      <c r="B222" s="37" t="s">
        <v>419</v>
      </c>
      <c r="C222" s="37">
        <v>35.532577000000003</v>
      </c>
      <c r="D222" s="49">
        <v>-95.109915999999998</v>
      </c>
      <c r="E222" s="36" t="s">
        <v>88</v>
      </c>
      <c r="F222" s="36" t="s">
        <v>100</v>
      </c>
      <c r="G222" s="36" t="s">
        <v>99</v>
      </c>
      <c r="H222" s="72">
        <v>44831</v>
      </c>
      <c r="I222" s="47" t="s">
        <v>88</v>
      </c>
      <c r="J222" s="36" t="s">
        <v>100</v>
      </c>
      <c r="K222" s="36" t="s">
        <v>99</v>
      </c>
      <c r="L222" s="75"/>
      <c r="M222" s="56" t="s">
        <v>114</v>
      </c>
      <c r="N222" s="38" t="s">
        <v>420</v>
      </c>
    </row>
    <row r="223" spans="1:14" x14ac:dyDescent="0.25">
      <c r="A223" s="33">
        <v>1143.2</v>
      </c>
      <c r="B223" t="s">
        <v>421</v>
      </c>
      <c r="C223">
        <v>35.532577000000003</v>
      </c>
      <c r="D223" s="48">
        <v>-95.109915999999998</v>
      </c>
      <c r="E223" s="33" t="s">
        <v>88</v>
      </c>
      <c r="F223" s="33" t="s">
        <v>100</v>
      </c>
      <c r="G223" s="33" t="s">
        <v>99</v>
      </c>
      <c r="H223" s="71">
        <v>44364</v>
      </c>
      <c r="I223" s="46" t="s">
        <v>88</v>
      </c>
      <c r="J223" s="33" t="s">
        <v>100</v>
      </c>
      <c r="K223" s="33" t="s">
        <v>99</v>
      </c>
      <c r="M223" s="55" t="s">
        <v>114</v>
      </c>
      <c r="N223" s="32" t="s">
        <v>422</v>
      </c>
    </row>
    <row r="224" spans="1:14" x14ac:dyDescent="0.25">
      <c r="A224" s="36">
        <v>1143.3</v>
      </c>
      <c r="B224" s="37" t="s">
        <v>423</v>
      </c>
      <c r="C224" s="37">
        <v>35.532577000000003</v>
      </c>
      <c r="D224" s="49">
        <v>-95.109915999999998</v>
      </c>
      <c r="E224" s="36" t="s">
        <v>88</v>
      </c>
      <c r="F224" s="36" t="s">
        <v>100</v>
      </c>
      <c r="G224" s="36" t="s">
        <v>99</v>
      </c>
      <c r="H224" s="72">
        <v>43361</v>
      </c>
      <c r="I224" s="47" t="s">
        <v>88</v>
      </c>
      <c r="J224" s="36" t="s">
        <v>100</v>
      </c>
      <c r="K224" s="36" t="s">
        <v>99</v>
      </c>
      <c r="L224" s="75"/>
      <c r="M224" s="56" t="s">
        <v>114</v>
      </c>
      <c r="N224" s="38" t="s">
        <v>424</v>
      </c>
    </row>
    <row r="225" spans="1:14" x14ac:dyDescent="0.25">
      <c r="A225" s="33">
        <v>1144</v>
      </c>
      <c r="B225" t="s">
        <v>425</v>
      </c>
      <c r="C225">
        <v>35.537210000000002</v>
      </c>
      <c r="D225" s="48">
        <v>-95.109611999999998</v>
      </c>
      <c r="E225" s="33" t="s">
        <v>88</v>
      </c>
      <c r="F225" s="33" t="s">
        <v>100</v>
      </c>
      <c r="G225" s="33" t="s">
        <v>99</v>
      </c>
      <c r="H225" s="71">
        <v>34929</v>
      </c>
      <c r="I225" s="46" t="s">
        <v>88</v>
      </c>
      <c r="J225" s="33" t="s">
        <v>100</v>
      </c>
      <c r="K225" s="33" t="s">
        <v>99</v>
      </c>
      <c r="M225" s="55" t="s">
        <v>114</v>
      </c>
      <c r="N225" s="32" t="s">
        <v>426</v>
      </c>
    </row>
    <row r="226" spans="1:14" x14ac:dyDescent="0.25">
      <c r="A226" s="36">
        <v>1145</v>
      </c>
      <c r="B226" s="37" t="s">
        <v>427</v>
      </c>
      <c r="C226" s="37">
        <v>35.537636999999997</v>
      </c>
      <c r="D226" s="49">
        <v>-95.110425000000006</v>
      </c>
      <c r="E226" s="36" t="s">
        <v>88</v>
      </c>
      <c r="F226" s="36" t="s">
        <v>100</v>
      </c>
      <c r="G226" s="36" t="s">
        <v>99</v>
      </c>
      <c r="H226" s="72">
        <v>36861</v>
      </c>
      <c r="I226" s="47" t="s">
        <v>88</v>
      </c>
      <c r="J226" s="36" t="s">
        <v>100</v>
      </c>
      <c r="K226" s="36" t="s">
        <v>99</v>
      </c>
      <c r="L226" s="75"/>
      <c r="M226" s="56" t="s">
        <v>114</v>
      </c>
      <c r="N226" s="38" t="s">
        <v>428</v>
      </c>
    </row>
    <row r="227" spans="1:14" x14ac:dyDescent="0.25">
      <c r="A227" s="33">
        <v>1146</v>
      </c>
      <c r="B227" t="s">
        <v>429</v>
      </c>
      <c r="C227">
        <v>35.760192000000004</v>
      </c>
      <c r="D227" s="48">
        <v>-95.362618999999995</v>
      </c>
      <c r="E227" s="33" t="s">
        <v>88</v>
      </c>
      <c r="F227" s="33" t="s">
        <v>100</v>
      </c>
      <c r="G227" s="33" t="s">
        <v>96</v>
      </c>
      <c r="H227" s="71">
        <v>38947</v>
      </c>
      <c r="I227" s="46" t="s">
        <v>88</v>
      </c>
      <c r="J227" s="33" t="s">
        <v>100</v>
      </c>
      <c r="K227" s="33" t="s">
        <v>96</v>
      </c>
      <c r="M227" s="55" t="s">
        <v>114</v>
      </c>
      <c r="N227" s="32" t="s">
        <v>430</v>
      </c>
    </row>
    <row r="228" spans="1:14" x14ac:dyDescent="0.25">
      <c r="A228" s="36">
        <v>1147</v>
      </c>
      <c r="B228" s="37" t="s">
        <v>431</v>
      </c>
      <c r="C228" s="37">
        <v>35.537005000000001</v>
      </c>
      <c r="D228" s="49">
        <v>-95.110135</v>
      </c>
      <c r="E228" s="36" t="s">
        <v>88</v>
      </c>
      <c r="F228" s="36" t="s">
        <v>100</v>
      </c>
      <c r="G228" s="36" t="s">
        <v>96</v>
      </c>
      <c r="H228" s="72"/>
      <c r="I228" s="47" t="s">
        <v>93</v>
      </c>
      <c r="J228" s="36" t="s">
        <v>100</v>
      </c>
      <c r="K228" s="36" t="s">
        <v>96</v>
      </c>
      <c r="L228" s="75"/>
      <c r="M228" s="56" t="s">
        <v>114</v>
      </c>
      <c r="N228" s="38" t="s">
        <v>432</v>
      </c>
    </row>
    <row r="229" spans="1:14" x14ac:dyDescent="0.25">
      <c r="A229" s="33">
        <v>1150</v>
      </c>
      <c r="B229" t="s">
        <v>433</v>
      </c>
      <c r="C229">
        <v>35.537005000000001</v>
      </c>
      <c r="D229" s="48">
        <v>-95.110135</v>
      </c>
      <c r="E229" s="33" t="s">
        <v>88</v>
      </c>
      <c r="F229" s="33" t="s">
        <v>100</v>
      </c>
      <c r="G229" s="33" t="s">
        <v>96</v>
      </c>
      <c r="I229" s="46" t="s">
        <v>88</v>
      </c>
      <c r="J229" s="33" t="s">
        <v>100</v>
      </c>
      <c r="K229" s="33" t="s">
        <v>96</v>
      </c>
      <c r="M229" s="55" t="s">
        <v>114</v>
      </c>
      <c r="N229" s="32" t="s">
        <v>434</v>
      </c>
    </row>
    <row r="230" spans="1:14" x14ac:dyDescent="0.25">
      <c r="A230" s="36">
        <v>1151</v>
      </c>
      <c r="B230" s="37" t="s">
        <v>435</v>
      </c>
      <c r="C230" s="37">
        <v>35.536588999999999</v>
      </c>
      <c r="D230" s="49">
        <v>-95.109696</v>
      </c>
      <c r="E230" s="36" t="s">
        <v>88</v>
      </c>
      <c r="F230" s="36" t="s">
        <v>100</v>
      </c>
      <c r="G230" s="36" t="s">
        <v>96</v>
      </c>
      <c r="H230" s="72"/>
      <c r="I230" s="47" t="s">
        <v>93</v>
      </c>
      <c r="J230" s="36" t="s">
        <v>100</v>
      </c>
      <c r="K230" s="36" t="s">
        <v>96</v>
      </c>
      <c r="L230" s="75"/>
      <c r="M230" s="56" t="s">
        <v>114</v>
      </c>
      <c r="N230" s="38" t="s">
        <v>432</v>
      </c>
    </row>
    <row r="231" spans="1:14" x14ac:dyDescent="0.25">
      <c r="A231" s="33">
        <v>1155</v>
      </c>
      <c r="B231" t="s">
        <v>436</v>
      </c>
      <c r="C231">
        <v>35.536606999999997</v>
      </c>
      <c r="D231" s="48">
        <v>-95.109714999999994</v>
      </c>
      <c r="E231" s="33" t="s">
        <v>88</v>
      </c>
      <c r="F231" s="33" t="s">
        <v>100</v>
      </c>
      <c r="G231" s="33" t="s">
        <v>96</v>
      </c>
      <c r="I231" s="46" t="s">
        <v>93</v>
      </c>
      <c r="J231" s="33" t="s">
        <v>100</v>
      </c>
      <c r="K231" s="33" t="s">
        <v>96</v>
      </c>
      <c r="M231" s="55" t="s">
        <v>114</v>
      </c>
      <c r="N231" s="32" t="s">
        <v>437</v>
      </c>
    </row>
    <row r="232" spans="1:14" x14ac:dyDescent="0.25">
      <c r="A232" s="36">
        <v>1160</v>
      </c>
      <c r="B232" s="37" t="s">
        <v>438</v>
      </c>
      <c r="C232" s="37">
        <v>35.537005000000001</v>
      </c>
      <c r="D232" s="49">
        <v>-95.110135</v>
      </c>
      <c r="E232" s="36" t="s">
        <v>93</v>
      </c>
      <c r="F232" s="36" t="s">
        <v>106</v>
      </c>
      <c r="G232" s="36" t="s">
        <v>111</v>
      </c>
      <c r="H232" s="72"/>
      <c r="I232" s="47" t="s">
        <v>93</v>
      </c>
      <c r="J232" s="36" t="s">
        <v>106</v>
      </c>
      <c r="K232" s="36" t="s">
        <v>111</v>
      </c>
      <c r="L232" s="75"/>
      <c r="M232" s="56" t="s">
        <v>53</v>
      </c>
      <c r="N232" s="38"/>
    </row>
    <row r="233" spans="1:14" x14ac:dyDescent="0.25">
      <c r="A233" s="33">
        <v>1170</v>
      </c>
      <c r="B233" t="s">
        <v>439</v>
      </c>
      <c r="C233">
        <v>35.537005000000001</v>
      </c>
      <c r="D233" s="48">
        <v>-95.110135</v>
      </c>
      <c r="E233" s="33" t="s">
        <v>93</v>
      </c>
      <c r="F233" s="33" t="s">
        <v>106</v>
      </c>
      <c r="G233" s="33" t="s">
        <v>111</v>
      </c>
      <c r="I233" s="46" t="s">
        <v>93</v>
      </c>
      <c r="J233" s="33" t="s">
        <v>106</v>
      </c>
      <c r="K233" s="33" t="s">
        <v>111</v>
      </c>
      <c r="M233" s="55" t="s">
        <v>53</v>
      </c>
    </row>
    <row r="234" spans="1:14" x14ac:dyDescent="0.25">
      <c r="A234" s="36">
        <v>1180</v>
      </c>
      <c r="B234" s="37" t="s">
        <v>440</v>
      </c>
      <c r="C234" s="37">
        <v>35.537005000000001</v>
      </c>
      <c r="D234" s="49">
        <v>-95.110135</v>
      </c>
      <c r="E234" s="36" t="s">
        <v>93</v>
      </c>
      <c r="F234" s="36" t="s">
        <v>106</v>
      </c>
      <c r="G234" s="36" t="s">
        <v>111</v>
      </c>
      <c r="H234" s="72"/>
      <c r="I234" s="47" t="s">
        <v>93</v>
      </c>
      <c r="J234" s="36" t="s">
        <v>106</v>
      </c>
      <c r="K234" s="36" t="s">
        <v>111</v>
      </c>
      <c r="L234" s="75"/>
      <c r="M234" s="56" t="s">
        <v>53</v>
      </c>
      <c r="N234" s="38"/>
    </row>
    <row r="235" spans="1:14" x14ac:dyDescent="0.25">
      <c r="A235" s="33">
        <v>1190</v>
      </c>
      <c r="B235" t="s">
        <v>441</v>
      </c>
      <c r="C235">
        <v>35.537005000000001</v>
      </c>
      <c r="D235" s="48">
        <v>-95.110135</v>
      </c>
      <c r="E235" s="33" t="s">
        <v>93</v>
      </c>
      <c r="F235" s="33" t="s">
        <v>106</v>
      </c>
      <c r="G235" s="33" t="s">
        <v>111</v>
      </c>
      <c r="I235" s="46" t="s">
        <v>93</v>
      </c>
      <c r="J235" s="33" t="s">
        <v>106</v>
      </c>
      <c r="K235" s="33" t="s">
        <v>111</v>
      </c>
      <c r="M235" s="55" t="s">
        <v>53</v>
      </c>
    </row>
    <row r="236" spans="1:14" x14ac:dyDescent="0.25">
      <c r="A236" s="36">
        <v>1210</v>
      </c>
      <c r="B236" s="37" t="s">
        <v>442</v>
      </c>
      <c r="C236" s="37">
        <v>35.537005000000001</v>
      </c>
      <c r="D236" s="49">
        <v>-95.110135</v>
      </c>
      <c r="E236" s="36" t="s">
        <v>93</v>
      </c>
      <c r="F236" s="36" t="s">
        <v>106</v>
      </c>
      <c r="G236" s="36" t="s">
        <v>111</v>
      </c>
      <c r="H236" s="72"/>
      <c r="I236" s="47" t="s">
        <v>93</v>
      </c>
      <c r="J236" s="36" t="s">
        <v>106</v>
      </c>
      <c r="K236" s="36" t="s">
        <v>111</v>
      </c>
      <c r="L236" s="75"/>
      <c r="M236" s="56" t="s">
        <v>53</v>
      </c>
      <c r="N236" s="38"/>
    </row>
    <row r="237" spans="1:14" x14ac:dyDescent="0.25">
      <c r="A237" s="33">
        <v>1220</v>
      </c>
      <c r="B237" t="s">
        <v>443</v>
      </c>
      <c r="C237">
        <v>35.537005000000001</v>
      </c>
      <c r="D237" s="48">
        <v>-95.110135</v>
      </c>
      <c r="E237" s="33" t="s">
        <v>93</v>
      </c>
      <c r="F237" s="33" t="s">
        <v>106</v>
      </c>
      <c r="G237" s="33" t="s">
        <v>111</v>
      </c>
      <c r="I237" s="46" t="s">
        <v>93</v>
      </c>
      <c r="J237" s="33" t="s">
        <v>106</v>
      </c>
      <c r="K237" s="33" t="s">
        <v>111</v>
      </c>
      <c r="M237" s="55" t="s">
        <v>53</v>
      </c>
    </row>
    <row r="238" spans="1:14" x14ac:dyDescent="0.25">
      <c r="A238" s="36">
        <v>1230</v>
      </c>
      <c r="B238" s="37" t="s">
        <v>444</v>
      </c>
      <c r="C238" s="37">
        <v>35.537005000000001</v>
      </c>
      <c r="D238" s="49">
        <v>-95.110135</v>
      </c>
      <c r="E238" s="36" t="s">
        <v>93</v>
      </c>
      <c r="F238" s="36" t="s">
        <v>106</v>
      </c>
      <c r="G238" s="36" t="s">
        <v>111</v>
      </c>
      <c r="H238" s="72"/>
      <c r="I238" s="47" t="s">
        <v>93</v>
      </c>
      <c r="J238" s="36" t="s">
        <v>106</v>
      </c>
      <c r="K238" s="36" t="s">
        <v>111</v>
      </c>
      <c r="L238" s="75"/>
      <c r="M238" s="56" t="s">
        <v>53</v>
      </c>
      <c r="N238" s="38"/>
    </row>
    <row r="239" spans="1:14" x14ac:dyDescent="0.25">
      <c r="A239" s="33">
        <v>1240</v>
      </c>
      <c r="B239" t="s">
        <v>445</v>
      </c>
      <c r="C239">
        <v>35.537005000000001</v>
      </c>
      <c r="D239" s="48">
        <v>-95.110135</v>
      </c>
      <c r="E239" s="33" t="s">
        <v>93</v>
      </c>
      <c r="F239" s="33" t="s">
        <v>106</v>
      </c>
      <c r="G239" s="33" t="s">
        <v>111</v>
      </c>
      <c r="I239" s="46" t="s">
        <v>93</v>
      </c>
      <c r="J239" s="33" t="s">
        <v>106</v>
      </c>
      <c r="K239" s="33" t="s">
        <v>111</v>
      </c>
      <c r="M239" s="55" t="s">
        <v>53</v>
      </c>
    </row>
    <row r="240" spans="1:14" x14ac:dyDescent="0.25">
      <c r="A240" s="36">
        <v>1250</v>
      </c>
      <c r="B240" s="37" t="s">
        <v>446</v>
      </c>
      <c r="C240" s="37">
        <v>35.537005000000001</v>
      </c>
      <c r="D240" s="49">
        <v>-95.110135</v>
      </c>
      <c r="E240" s="36" t="s">
        <v>93</v>
      </c>
      <c r="F240" s="36" t="s">
        <v>106</v>
      </c>
      <c r="G240" s="36" t="s">
        <v>111</v>
      </c>
      <c r="H240" s="72"/>
      <c r="I240" s="47" t="s">
        <v>93</v>
      </c>
      <c r="J240" s="36" t="s">
        <v>106</v>
      </c>
      <c r="K240" s="36" t="s">
        <v>111</v>
      </c>
      <c r="L240" s="75"/>
      <c r="M240" s="56" t="s">
        <v>53</v>
      </c>
      <c r="N240" s="38"/>
    </row>
    <row r="241" spans="1:14" x14ac:dyDescent="0.25">
      <c r="A241" s="33">
        <v>1260</v>
      </c>
      <c r="B241" t="s">
        <v>447</v>
      </c>
      <c r="C241">
        <v>35.537005000000001</v>
      </c>
      <c r="D241" s="48">
        <v>-95.110135</v>
      </c>
      <c r="E241" s="33" t="s">
        <v>93</v>
      </c>
      <c r="F241" s="33" t="s">
        <v>106</v>
      </c>
      <c r="G241" s="33" t="s">
        <v>111</v>
      </c>
      <c r="I241" s="46" t="s">
        <v>93</v>
      </c>
      <c r="J241" s="33" t="s">
        <v>106</v>
      </c>
      <c r="K241" s="33" t="s">
        <v>111</v>
      </c>
      <c r="M241" s="55" t="s">
        <v>53</v>
      </c>
    </row>
    <row r="242" spans="1:14" x14ac:dyDescent="0.25">
      <c r="A242" s="36">
        <v>1270</v>
      </c>
      <c r="B242" s="37" t="s">
        <v>448</v>
      </c>
      <c r="C242" s="37">
        <v>35.537005000000001</v>
      </c>
      <c r="D242" s="49">
        <v>-95.110135</v>
      </c>
      <c r="E242" s="36" t="s">
        <v>93</v>
      </c>
      <c r="F242" s="36" t="s">
        <v>106</v>
      </c>
      <c r="G242" s="36" t="s">
        <v>111</v>
      </c>
      <c r="H242" s="72"/>
      <c r="I242" s="47" t="s">
        <v>93</v>
      </c>
      <c r="J242" s="36" t="s">
        <v>106</v>
      </c>
      <c r="K242" s="36" t="s">
        <v>111</v>
      </c>
      <c r="L242" s="75"/>
      <c r="M242" s="56" t="s">
        <v>53</v>
      </c>
      <c r="N242" s="38"/>
    </row>
    <row r="243" spans="1:14" x14ac:dyDescent="0.25">
      <c r="A243" s="33">
        <v>1280</v>
      </c>
      <c r="B243" t="s">
        <v>449</v>
      </c>
      <c r="C243">
        <v>35.537005000000001</v>
      </c>
      <c r="D243" s="48">
        <v>-95.110135</v>
      </c>
      <c r="E243" s="33" t="s">
        <v>93</v>
      </c>
      <c r="F243" s="33" t="s">
        <v>106</v>
      </c>
      <c r="G243" s="33" t="s">
        <v>111</v>
      </c>
      <c r="I243" s="46" t="s">
        <v>93</v>
      </c>
      <c r="J243" s="33" t="s">
        <v>106</v>
      </c>
      <c r="K243" s="33" t="s">
        <v>111</v>
      </c>
      <c r="M243" s="55" t="s">
        <v>53</v>
      </c>
    </row>
    <row r="244" spans="1:14" x14ac:dyDescent="0.25">
      <c r="A244" s="36">
        <v>1290</v>
      </c>
      <c r="B244" s="37" t="s">
        <v>450</v>
      </c>
      <c r="C244" s="37">
        <v>35.537005000000001</v>
      </c>
      <c r="D244" s="49">
        <v>-95.110135</v>
      </c>
      <c r="E244" s="36" t="s">
        <v>93</v>
      </c>
      <c r="F244" s="36" t="s">
        <v>106</v>
      </c>
      <c r="G244" s="36" t="s">
        <v>111</v>
      </c>
      <c r="H244" s="72"/>
      <c r="I244" s="47" t="s">
        <v>93</v>
      </c>
      <c r="J244" s="36" t="s">
        <v>106</v>
      </c>
      <c r="K244" s="36" t="s">
        <v>111</v>
      </c>
      <c r="L244" s="75"/>
      <c r="M244" s="56" t="s">
        <v>53</v>
      </c>
      <c r="N244" s="38"/>
    </row>
    <row r="245" spans="1:14" x14ac:dyDescent="0.25">
      <c r="A245" s="33">
        <v>1300</v>
      </c>
      <c r="B245" t="s">
        <v>451</v>
      </c>
      <c r="C245">
        <v>35.537005000000001</v>
      </c>
      <c r="D245" s="48">
        <v>-95.110135</v>
      </c>
      <c r="E245" s="33" t="s">
        <v>93</v>
      </c>
      <c r="F245" s="33" t="s">
        <v>106</v>
      </c>
      <c r="G245" s="33" t="s">
        <v>111</v>
      </c>
      <c r="I245" s="46" t="s">
        <v>93</v>
      </c>
      <c r="J245" s="33" t="s">
        <v>106</v>
      </c>
      <c r="K245" s="33" t="s">
        <v>111</v>
      </c>
      <c r="M245" s="55" t="s">
        <v>53</v>
      </c>
    </row>
    <row r="246" spans="1:14" x14ac:dyDescent="0.25">
      <c r="A246" s="36">
        <v>1310</v>
      </c>
      <c r="B246" s="37" t="s">
        <v>452</v>
      </c>
      <c r="C246" s="37">
        <v>35.537005000000001</v>
      </c>
      <c r="D246" s="49">
        <v>-95.110135</v>
      </c>
      <c r="E246" s="36" t="s">
        <v>93</v>
      </c>
      <c r="F246" s="36" t="s">
        <v>106</v>
      </c>
      <c r="G246" s="36" t="s">
        <v>111</v>
      </c>
      <c r="H246" s="72"/>
      <c r="I246" s="47" t="s">
        <v>93</v>
      </c>
      <c r="J246" s="36" t="s">
        <v>106</v>
      </c>
      <c r="K246" s="36" t="s">
        <v>111</v>
      </c>
      <c r="L246" s="75"/>
      <c r="M246" s="56" t="s">
        <v>53</v>
      </c>
      <c r="N246" s="38"/>
    </row>
    <row r="247" spans="1:14" x14ac:dyDescent="0.25">
      <c r="A247" s="33">
        <v>1320</v>
      </c>
      <c r="B247" t="s">
        <v>453</v>
      </c>
      <c r="C247">
        <v>35.537005000000001</v>
      </c>
      <c r="D247" s="48">
        <v>-95.110135</v>
      </c>
      <c r="E247" s="33" t="s">
        <v>93</v>
      </c>
      <c r="F247" s="33" t="s">
        <v>106</v>
      </c>
      <c r="G247" s="33" t="s">
        <v>111</v>
      </c>
      <c r="I247" s="46" t="s">
        <v>93</v>
      </c>
      <c r="J247" s="33" t="s">
        <v>106</v>
      </c>
      <c r="K247" s="33" t="s">
        <v>111</v>
      </c>
      <c r="M247" s="55" t="s">
        <v>53</v>
      </c>
    </row>
    <row r="248" spans="1:14" x14ac:dyDescent="0.25">
      <c r="A248" s="36">
        <v>1330</v>
      </c>
      <c r="B248" s="37" t="s">
        <v>454</v>
      </c>
      <c r="C248" s="37">
        <v>35.537005000000001</v>
      </c>
      <c r="D248" s="49">
        <v>-95.110135</v>
      </c>
      <c r="E248" s="36" t="s">
        <v>93</v>
      </c>
      <c r="F248" s="36" t="s">
        <v>106</v>
      </c>
      <c r="G248" s="36" t="s">
        <v>111</v>
      </c>
      <c r="H248" s="72"/>
      <c r="I248" s="47" t="s">
        <v>93</v>
      </c>
      <c r="J248" s="36" t="s">
        <v>106</v>
      </c>
      <c r="K248" s="36" t="s">
        <v>111</v>
      </c>
      <c r="L248" s="75"/>
      <c r="M248" s="56" t="s">
        <v>53</v>
      </c>
      <c r="N248" s="38"/>
    </row>
    <row r="249" spans="1:14" x14ac:dyDescent="0.25">
      <c r="A249" s="33">
        <v>1340</v>
      </c>
      <c r="B249" t="s">
        <v>455</v>
      </c>
      <c r="C249">
        <v>35.537005000000001</v>
      </c>
      <c r="D249" s="48">
        <v>-95.110135</v>
      </c>
      <c r="E249" s="33" t="s">
        <v>93</v>
      </c>
      <c r="F249" s="33" t="s">
        <v>106</v>
      </c>
      <c r="G249" s="33" t="s">
        <v>111</v>
      </c>
      <c r="I249" s="46" t="s">
        <v>93</v>
      </c>
      <c r="J249" s="33" t="s">
        <v>106</v>
      </c>
      <c r="K249" s="33" t="s">
        <v>111</v>
      </c>
      <c r="M249" s="55" t="s">
        <v>53</v>
      </c>
    </row>
    <row r="250" spans="1:14" x14ac:dyDescent="0.25">
      <c r="A250" s="36">
        <v>1350</v>
      </c>
      <c r="B250" s="37" t="s">
        <v>456</v>
      </c>
      <c r="C250" s="37">
        <v>35.537005000000001</v>
      </c>
      <c r="D250" s="49">
        <v>-95.110135</v>
      </c>
      <c r="E250" s="36" t="s">
        <v>93</v>
      </c>
      <c r="F250" s="36" t="s">
        <v>106</v>
      </c>
      <c r="G250" s="36" t="s">
        <v>111</v>
      </c>
      <c r="H250" s="72"/>
      <c r="I250" s="47" t="s">
        <v>93</v>
      </c>
      <c r="J250" s="36" t="s">
        <v>106</v>
      </c>
      <c r="K250" s="36" t="s">
        <v>111</v>
      </c>
      <c r="L250" s="75"/>
      <c r="M250" s="56" t="s">
        <v>53</v>
      </c>
      <c r="N250" s="38"/>
    </row>
    <row r="251" spans="1:14" x14ac:dyDescent="0.25">
      <c r="A251" s="33">
        <v>1360</v>
      </c>
      <c r="B251" t="s">
        <v>457</v>
      </c>
      <c r="C251">
        <v>35.537005000000001</v>
      </c>
      <c r="D251" s="48">
        <v>-95.110135</v>
      </c>
      <c r="E251" s="33" t="s">
        <v>93</v>
      </c>
      <c r="F251" s="33" t="s">
        <v>106</v>
      </c>
      <c r="G251" s="33" t="s">
        <v>111</v>
      </c>
      <c r="I251" s="46" t="s">
        <v>93</v>
      </c>
      <c r="J251" s="33" t="s">
        <v>106</v>
      </c>
      <c r="K251" s="33" t="s">
        <v>111</v>
      </c>
      <c r="M251" s="55" t="s">
        <v>53</v>
      </c>
    </row>
    <row r="252" spans="1:14" x14ac:dyDescent="0.25">
      <c r="A252" s="36">
        <v>1370</v>
      </c>
      <c r="B252" s="37" t="s">
        <v>458</v>
      </c>
      <c r="C252" s="37">
        <v>35.537005000000001</v>
      </c>
      <c r="D252" s="49">
        <v>-95.110135</v>
      </c>
      <c r="E252" s="36" t="s">
        <v>93</v>
      </c>
      <c r="F252" s="36" t="s">
        <v>106</v>
      </c>
      <c r="G252" s="36" t="s">
        <v>111</v>
      </c>
      <c r="H252" s="72"/>
      <c r="I252" s="47" t="s">
        <v>93</v>
      </c>
      <c r="J252" s="36" t="s">
        <v>106</v>
      </c>
      <c r="K252" s="36" t="s">
        <v>111</v>
      </c>
      <c r="L252" s="75"/>
      <c r="M252" s="56" t="s">
        <v>53</v>
      </c>
      <c r="N252" s="38"/>
    </row>
    <row r="253" spans="1:14" x14ac:dyDescent="0.25">
      <c r="A253" s="33">
        <v>1380</v>
      </c>
      <c r="B253" t="s">
        <v>459</v>
      </c>
      <c r="C253">
        <v>35.537005000000001</v>
      </c>
      <c r="D253" s="48">
        <v>-95.110135</v>
      </c>
      <c r="E253" s="33" t="s">
        <v>93</v>
      </c>
      <c r="F253" s="33" t="s">
        <v>106</v>
      </c>
      <c r="G253" s="33" t="s">
        <v>111</v>
      </c>
      <c r="I253" s="46" t="s">
        <v>93</v>
      </c>
      <c r="J253" s="33" t="s">
        <v>106</v>
      </c>
      <c r="K253" s="33" t="s">
        <v>111</v>
      </c>
      <c r="M253" s="55" t="s">
        <v>53</v>
      </c>
    </row>
    <row r="254" spans="1:14" x14ac:dyDescent="0.25">
      <c r="A254" s="36">
        <v>1390</v>
      </c>
      <c r="B254" s="37" t="s">
        <v>460</v>
      </c>
      <c r="C254" s="37">
        <v>35.537005000000001</v>
      </c>
      <c r="D254" s="49">
        <v>-95.110135</v>
      </c>
      <c r="E254" s="36" t="s">
        <v>93</v>
      </c>
      <c r="F254" s="36" t="s">
        <v>106</v>
      </c>
      <c r="G254" s="36" t="s">
        <v>111</v>
      </c>
      <c r="H254" s="72"/>
      <c r="I254" s="47" t="s">
        <v>93</v>
      </c>
      <c r="J254" s="36" t="s">
        <v>106</v>
      </c>
      <c r="K254" s="36" t="s">
        <v>111</v>
      </c>
      <c r="L254" s="75"/>
      <c r="M254" s="56" t="s">
        <v>53</v>
      </c>
      <c r="N254" s="38"/>
    </row>
    <row r="255" spans="1:14" x14ac:dyDescent="0.25">
      <c r="A255" s="33">
        <v>1400</v>
      </c>
      <c r="B255" t="s">
        <v>461</v>
      </c>
      <c r="C255">
        <v>35.537005000000001</v>
      </c>
      <c r="D255" s="48">
        <v>-95.110135</v>
      </c>
      <c r="E255" s="33" t="s">
        <v>93</v>
      </c>
      <c r="F255" s="33" t="s">
        <v>106</v>
      </c>
      <c r="G255" s="33" t="s">
        <v>111</v>
      </c>
      <c r="I255" s="46" t="s">
        <v>93</v>
      </c>
      <c r="J255" s="33" t="s">
        <v>106</v>
      </c>
      <c r="K255" s="33" t="s">
        <v>111</v>
      </c>
      <c r="M255" s="55" t="s">
        <v>53</v>
      </c>
    </row>
    <row r="256" spans="1:14" x14ac:dyDescent="0.25">
      <c r="A256" s="36">
        <v>1410</v>
      </c>
      <c r="B256" s="37" t="s">
        <v>462</v>
      </c>
      <c r="C256" s="37">
        <v>35.535867000000003</v>
      </c>
      <c r="D256" s="49">
        <v>-95.110684000000006</v>
      </c>
      <c r="E256" s="36" t="s">
        <v>93</v>
      </c>
      <c r="F256" s="36" t="s">
        <v>106</v>
      </c>
      <c r="G256" s="36" t="s">
        <v>111</v>
      </c>
      <c r="H256" s="72"/>
      <c r="I256" s="47" t="s">
        <v>93</v>
      </c>
      <c r="J256" s="36" t="s">
        <v>106</v>
      </c>
      <c r="K256" s="36" t="s">
        <v>111</v>
      </c>
      <c r="L256" s="75"/>
      <c r="M256" s="56" t="s">
        <v>53</v>
      </c>
      <c r="N256" s="38"/>
    </row>
    <row r="257" spans="1:14" x14ac:dyDescent="0.25">
      <c r="A257" s="33">
        <v>1420</v>
      </c>
      <c r="B257" t="s">
        <v>463</v>
      </c>
      <c r="C257">
        <v>35.535834999999999</v>
      </c>
      <c r="D257" s="48">
        <v>-95.110715999999996</v>
      </c>
      <c r="E257" s="33" t="s">
        <v>88</v>
      </c>
      <c r="F257" s="33" t="s">
        <v>100</v>
      </c>
      <c r="G257" s="33" t="s">
        <v>96</v>
      </c>
      <c r="I257" s="46" t="s">
        <v>93</v>
      </c>
      <c r="J257" s="33" t="s">
        <v>100</v>
      </c>
      <c r="K257" s="33" t="s">
        <v>96</v>
      </c>
      <c r="M257" s="55" t="s">
        <v>114</v>
      </c>
      <c r="N257" s="32" t="s">
        <v>384</v>
      </c>
    </row>
    <row r="258" spans="1:14" x14ac:dyDescent="0.25">
      <c r="A258" s="36">
        <v>1425</v>
      </c>
      <c r="B258" s="37" t="s">
        <v>464</v>
      </c>
      <c r="C258" s="37">
        <v>35.535668999999999</v>
      </c>
      <c r="D258" s="49">
        <v>-95.110459000000006</v>
      </c>
      <c r="E258" s="36" t="s">
        <v>88</v>
      </c>
      <c r="F258" s="36" t="s">
        <v>100</v>
      </c>
      <c r="G258" s="36" t="s">
        <v>99</v>
      </c>
      <c r="H258" s="72">
        <v>33836</v>
      </c>
      <c r="I258" s="47" t="s">
        <v>88</v>
      </c>
      <c r="J258" s="36" t="s">
        <v>106</v>
      </c>
      <c r="K258" s="36" t="s">
        <v>111</v>
      </c>
      <c r="L258" s="75"/>
      <c r="M258" s="56" t="s">
        <v>53</v>
      </c>
      <c r="N258" s="38" t="s">
        <v>465</v>
      </c>
    </row>
    <row r="259" spans="1:14" x14ac:dyDescent="0.25">
      <c r="A259" s="33">
        <v>1430</v>
      </c>
      <c r="B259" t="s">
        <v>466</v>
      </c>
      <c r="C259">
        <v>35.535831999999999</v>
      </c>
      <c r="D259" s="48">
        <v>-95.110656000000006</v>
      </c>
      <c r="E259" s="33" t="s">
        <v>93</v>
      </c>
      <c r="F259" s="33" t="s">
        <v>106</v>
      </c>
      <c r="G259" s="33" t="s">
        <v>111</v>
      </c>
      <c r="I259" s="46" t="s">
        <v>93</v>
      </c>
      <c r="J259" s="33" t="s">
        <v>106</v>
      </c>
      <c r="K259" s="33" t="s">
        <v>111</v>
      </c>
      <c r="M259" s="55" t="s">
        <v>53</v>
      </c>
    </row>
    <row r="260" spans="1:14" x14ac:dyDescent="0.25">
      <c r="A260" s="36">
        <v>1440</v>
      </c>
      <c r="B260" s="37" t="s">
        <v>467</v>
      </c>
      <c r="C260" s="37">
        <v>35.535637999999999</v>
      </c>
      <c r="D260" s="49">
        <v>-95.110489000000001</v>
      </c>
      <c r="E260" s="36" t="s">
        <v>88</v>
      </c>
      <c r="F260" s="36" t="s">
        <v>100</v>
      </c>
      <c r="G260" s="36" t="s">
        <v>96</v>
      </c>
      <c r="H260" s="72"/>
      <c r="I260" s="47" t="s">
        <v>88</v>
      </c>
      <c r="J260" s="36" t="s">
        <v>100</v>
      </c>
      <c r="K260" s="36" t="s">
        <v>96</v>
      </c>
      <c r="L260" s="75"/>
      <c r="M260" s="56" t="s">
        <v>114</v>
      </c>
      <c r="N260" s="38" t="s">
        <v>468</v>
      </c>
    </row>
    <row r="261" spans="1:14" x14ac:dyDescent="0.25">
      <c r="A261" s="33">
        <v>1450</v>
      </c>
      <c r="B261" t="s">
        <v>469</v>
      </c>
      <c r="C261">
        <v>35.534678</v>
      </c>
      <c r="D261" s="48">
        <v>-95.109696</v>
      </c>
      <c r="E261" s="33" t="s">
        <v>88</v>
      </c>
      <c r="F261" s="33" t="s">
        <v>100</v>
      </c>
      <c r="G261" s="33" t="s">
        <v>96</v>
      </c>
      <c r="I261" s="46" t="s">
        <v>88</v>
      </c>
      <c r="J261" s="33" t="s">
        <v>100</v>
      </c>
      <c r="K261" s="33" t="s">
        <v>96</v>
      </c>
      <c r="M261" s="55" t="s">
        <v>114</v>
      </c>
      <c r="N261" s="32" t="s">
        <v>470</v>
      </c>
    </row>
    <row r="262" spans="1:14" x14ac:dyDescent="0.25">
      <c r="A262" s="36">
        <v>1451</v>
      </c>
      <c r="B262" s="37" t="s">
        <v>471</v>
      </c>
      <c r="C262" s="37">
        <v>35.534430999999998</v>
      </c>
      <c r="D262" s="49">
        <v>-95.109814999999998</v>
      </c>
      <c r="E262" s="36" t="s">
        <v>88</v>
      </c>
      <c r="F262" s="36" t="s">
        <v>100</v>
      </c>
      <c r="G262" s="36" t="s">
        <v>96</v>
      </c>
      <c r="H262" s="72"/>
      <c r="I262" s="47" t="s">
        <v>88</v>
      </c>
      <c r="J262" s="36" t="s">
        <v>100</v>
      </c>
      <c r="K262" s="36" t="s">
        <v>96</v>
      </c>
      <c r="L262" s="75"/>
      <c r="M262" s="56" t="s">
        <v>114</v>
      </c>
      <c r="N262" s="38" t="s">
        <v>472</v>
      </c>
    </row>
    <row r="263" spans="1:14" x14ac:dyDescent="0.25">
      <c r="A263" s="33">
        <v>1452</v>
      </c>
      <c r="B263" t="s">
        <v>473</v>
      </c>
      <c r="C263">
        <v>35.534452000000002</v>
      </c>
      <c r="D263" s="48">
        <v>-95.109842999999998</v>
      </c>
      <c r="E263" s="33" t="s">
        <v>88</v>
      </c>
      <c r="F263" s="33" t="s">
        <v>100</v>
      </c>
      <c r="G263" s="33" t="s">
        <v>96</v>
      </c>
      <c r="I263" s="46" t="s">
        <v>88</v>
      </c>
      <c r="J263" s="33" t="s">
        <v>100</v>
      </c>
      <c r="K263" s="33" t="s">
        <v>96</v>
      </c>
      <c r="M263" s="55" t="s">
        <v>114</v>
      </c>
      <c r="N263" s="32" t="s">
        <v>472</v>
      </c>
    </row>
    <row r="264" spans="1:14" x14ac:dyDescent="0.25">
      <c r="A264" s="36">
        <v>1453</v>
      </c>
      <c r="B264" s="37" t="s">
        <v>474</v>
      </c>
      <c r="C264" s="37">
        <v>35.534472999999998</v>
      </c>
      <c r="D264" s="49">
        <v>-95.109870000000001</v>
      </c>
      <c r="E264" s="36" t="s">
        <v>88</v>
      </c>
      <c r="F264" s="36" t="s">
        <v>100</v>
      </c>
      <c r="G264" s="36" t="s">
        <v>96</v>
      </c>
      <c r="H264" s="72"/>
      <c r="I264" s="47" t="s">
        <v>88</v>
      </c>
      <c r="J264" s="36" t="s">
        <v>100</v>
      </c>
      <c r="K264" s="36" t="s">
        <v>96</v>
      </c>
      <c r="L264" s="75"/>
      <c r="M264" s="56" t="s">
        <v>114</v>
      </c>
      <c r="N264" s="38" t="s">
        <v>472</v>
      </c>
    </row>
    <row r="265" spans="1:14" x14ac:dyDescent="0.25">
      <c r="A265" s="33">
        <v>1454</v>
      </c>
      <c r="B265" t="s">
        <v>475</v>
      </c>
      <c r="C265">
        <v>35.533549999999998</v>
      </c>
      <c r="D265" s="48">
        <v>-95.109264999999994</v>
      </c>
      <c r="E265" s="33" t="s">
        <v>88</v>
      </c>
      <c r="F265" s="33" t="s">
        <v>100</v>
      </c>
      <c r="G265" s="33" t="s">
        <v>96</v>
      </c>
      <c r="I265" s="46" t="s">
        <v>88</v>
      </c>
      <c r="J265" s="33" t="s">
        <v>100</v>
      </c>
      <c r="K265" s="33" t="s">
        <v>96</v>
      </c>
      <c r="M265" s="55" t="s">
        <v>114</v>
      </c>
      <c r="N265" s="32" t="s">
        <v>472</v>
      </c>
    </row>
    <row r="266" spans="1:14" x14ac:dyDescent="0.25">
      <c r="A266" s="36">
        <v>1455</v>
      </c>
      <c r="B266" s="37" t="s">
        <v>476</v>
      </c>
      <c r="C266" s="37">
        <v>35.533828</v>
      </c>
      <c r="D266" s="49">
        <v>-95.109223</v>
      </c>
      <c r="E266" s="36" t="s">
        <v>88</v>
      </c>
      <c r="F266" s="36" t="s">
        <v>100</v>
      </c>
      <c r="G266" s="36" t="s">
        <v>96</v>
      </c>
      <c r="H266" s="72"/>
      <c r="I266" s="47" t="s">
        <v>88</v>
      </c>
      <c r="J266" s="36" t="s">
        <v>100</v>
      </c>
      <c r="K266" s="36" t="s">
        <v>96</v>
      </c>
      <c r="L266" s="75"/>
      <c r="M266" s="56" t="s">
        <v>114</v>
      </c>
      <c r="N266" s="38" t="s">
        <v>477</v>
      </c>
    </row>
    <row r="267" spans="1:14" x14ac:dyDescent="0.25">
      <c r="A267" s="33">
        <v>1456</v>
      </c>
      <c r="B267" t="s">
        <v>478</v>
      </c>
      <c r="C267">
        <v>35.533976000000003</v>
      </c>
      <c r="D267" s="48">
        <v>-95.109224999999995</v>
      </c>
      <c r="E267" s="33" t="s">
        <v>88</v>
      </c>
      <c r="F267" s="33" t="s">
        <v>100</v>
      </c>
      <c r="G267" s="33" t="s">
        <v>96</v>
      </c>
      <c r="I267" s="46" t="s">
        <v>88</v>
      </c>
      <c r="J267" s="33" t="s">
        <v>100</v>
      </c>
      <c r="K267" s="33" t="s">
        <v>96</v>
      </c>
      <c r="M267" s="55" t="s">
        <v>114</v>
      </c>
      <c r="N267" s="32" t="s">
        <v>472</v>
      </c>
    </row>
    <row r="268" spans="1:14" x14ac:dyDescent="0.25">
      <c r="A268" s="36">
        <v>1457</v>
      </c>
      <c r="B268" s="37" t="s">
        <v>479</v>
      </c>
      <c r="C268" s="37">
        <v>35.534140000000001</v>
      </c>
      <c r="D268" s="49">
        <v>-95.109212999999997</v>
      </c>
      <c r="E268" s="36" t="s">
        <v>88</v>
      </c>
      <c r="F268" s="36" t="s">
        <v>100</v>
      </c>
      <c r="G268" s="36" t="s">
        <v>96</v>
      </c>
      <c r="H268" s="72"/>
      <c r="I268" s="47" t="s">
        <v>88</v>
      </c>
      <c r="J268" s="36" t="s">
        <v>100</v>
      </c>
      <c r="K268" s="36" t="s">
        <v>96</v>
      </c>
      <c r="L268" s="75"/>
      <c r="M268" s="56" t="s">
        <v>114</v>
      </c>
      <c r="N268" s="38" t="s">
        <v>472</v>
      </c>
    </row>
    <row r="269" spans="1:14" x14ac:dyDescent="0.25">
      <c r="A269" s="33">
        <v>1458</v>
      </c>
      <c r="B269" t="s">
        <v>480</v>
      </c>
      <c r="C269">
        <v>35.534539000000002</v>
      </c>
      <c r="D269" s="48">
        <v>-95.109427999999994</v>
      </c>
      <c r="E269" s="33" t="s">
        <v>88</v>
      </c>
      <c r="F269" s="33" t="s">
        <v>100</v>
      </c>
      <c r="G269" s="33" t="s">
        <v>96</v>
      </c>
      <c r="I269" s="46" t="s">
        <v>88</v>
      </c>
      <c r="J269" s="33" t="s">
        <v>100</v>
      </c>
      <c r="K269" s="33" t="s">
        <v>96</v>
      </c>
      <c r="M269" s="55" t="s">
        <v>114</v>
      </c>
      <c r="N269" s="32" t="s">
        <v>472</v>
      </c>
    </row>
    <row r="270" spans="1:14" x14ac:dyDescent="0.25">
      <c r="A270" s="36">
        <v>1459</v>
      </c>
      <c r="B270" s="37" t="s">
        <v>481</v>
      </c>
      <c r="C270" s="37">
        <v>35.534528000000002</v>
      </c>
      <c r="D270" s="49">
        <v>-95.109696</v>
      </c>
      <c r="E270" s="36" t="s">
        <v>88</v>
      </c>
      <c r="F270" s="36" t="s">
        <v>100</v>
      </c>
      <c r="G270" s="36" t="s">
        <v>96</v>
      </c>
      <c r="H270" s="72"/>
      <c r="I270" s="47" t="s">
        <v>88</v>
      </c>
      <c r="J270" s="36" t="s">
        <v>100</v>
      </c>
      <c r="K270" s="36" t="s">
        <v>96</v>
      </c>
      <c r="L270" s="75"/>
      <c r="M270" s="56" t="s">
        <v>114</v>
      </c>
      <c r="N270" s="38" t="s">
        <v>472</v>
      </c>
    </row>
    <row r="271" spans="1:14" x14ac:dyDescent="0.25">
      <c r="A271" s="33">
        <v>1460</v>
      </c>
      <c r="B271" t="s">
        <v>482</v>
      </c>
      <c r="C271">
        <v>35.534377999999997</v>
      </c>
      <c r="D271" s="48">
        <v>-95.109696</v>
      </c>
      <c r="E271" s="33" t="s">
        <v>88</v>
      </c>
      <c r="F271" s="33" t="s">
        <v>100</v>
      </c>
      <c r="G271" s="33" t="s">
        <v>96</v>
      </c>
      <c r="I271" s="46" t="s">
        <v>88</v>
      </c>
      <c r="J271" s="33" t="s">
        <v>100</v>
      </c>
      <c r="K271" s="33" t="s">
        <v>96</v>
      </c>
      <c r="M271" s="55" t="s">
        <v>114</v>
      </c>
      <c r="N271" s="32" t="s">
        <v>472</v>
      </c>
    </row>
    <row r="272" spans="1:14" x14ac:dyDescent="0.25">
      <c r="A272" s="36">
        <v>1461</v>
      </c>
      <c r="B272" s="37" t="s">
        <v>483</v>
      </c>
      <c r="C272" s="37">
        <v>35.534671000000003</v>
      </c>
      <c r="D272" s="49">
        <v>-95.109635999999995</v>
      </c>
      <c r="E272" s="36" t="s">
        <v>88</v>
      </c>
      <c r="F272" s="36" t="s">
        <v>100</v>
      </c>
      <c r="G272" s="36" t="s">
        <v>96</v>
      </c>
      <c r="H272" s="72"/>
      <c r="I272" s="47" t="s">
        <v>88</v>
      </c>
      <c r="J272" s="36" t="s">
        <v>100</v>
      </c>
      <c r="K272" s="36" t="s">
        <v>96</v>
      </c>
      <c r="L272" s="75"/>
      <c r="M272" s="56" t="s">
        <v>114</v>
      </c>
      <c r="N272" s="38" t="s">
        <v>472</v>
      </c>
    </row>
    <row r="273" spans="1:14" x14ac:dyDescent="0.25">
      <c r="A273" s="33">
        <v>1462</v>
      </c>
      <c r="B273" t="s">
        <v>484</v>
      </c>
      <c r="C273">
        <v>35.535592000000001</v>
      </c>
      <c r="D273" s="48">
        <v>-95.110534000000001</v>
      </c>
      <c r="E273" s="33" t="s">
        <v>93</v>
      </c>
      <c r="F273" s="33" t="s">
        <v>106</v>
      </c>
      <c r="G273" s="33" t="s">
        <v>111</v>
      </c>
      <c r="I273" s="46" t="s">
        <v>93</v>
      </c>
      <c r="J273" s="33" t="s">
        <v>106</v>
      </c>
      <c r="K273" s="33" t="s">
        <v>111</v>
      </c>
      <c r="M273" s="55" t="s">
        <v>53</v>
      </c>
    </row>
    <row r="274" spans="1:14" x14ac:dyDescent="0.25">
      <c r="A274" s="36">
        <v>1463</v>
      </c>
      <c r="B274" s="37" t="s">
        <v>485</v>
      </c>
      <c r="C274" s="37">
        <v>35.535774000000004</v>
      </c>
      <c r="D274" s="49">
        <v>-95.110819000000006</v>
      </c>
      <c r="E274" s="36" t="s">
        <v>93</v>
      </c>
      <c r="F274" s="36" t="s">
        <v>106</v>
      </c>
      <c r="G274" s="36" t="s">
        <v>111</v>
      </c>
      <c r="H274" s="72"/>
      <c r="I274" s="47" t="s">
        <v>93</v>
      </c>
      <c r="J274" s="36" t="s">
        <v>106</v>
      </c>
      <c r="K274" s="36" t="s">
        <v>111</v>
      </c>
      <c r="L274" s="75"/>
      <c r="M274" s="56" t="s">
        <v>53</v>
      </c>
      <c r="N274" s="38"/>
    </row>
    <row r="275" spans="1:14" x14ac:dyDescent="0.25">
      <c r="A275" s="33">
        <v>1465</v>
      </c>
      <c r="B275" t="s">
        <v>486</v>
      </c>
      <c r="C275">
        <v>35.535164000000002</v>
      </c>
      <c r="D275" s="48">
        <v>-95.111508000000001</v>
      </c>
      <c r="E275" s="33" t="s">
        <v>93</v>
      </c>
      <c r="F275" s="33" t="s">
        <v>106</v>
      </c>
      <c r="G275" s="33" t="s">
        <v>111</v>
      </c>
      <c r="I275" s="46" t="s">
        <v>93</v>
      </c>
      <c r="J275" s="33" t="s">
        <v>106</v>
      </c>
      <c r="K275" s="33" t="s">
        <v>111</v>
      </c>
      <c r="M275" s="55" t="s">
        <v>53</v>
      </c>
    </row>
    <row r="276" spans="1:14" x14ac:dyDescent="0.25">
      <c r="A276" s="36">
        <v>1480</v>
      </c>
      <c r="B276" s="37" t="s">
        <v>487</v>
      </c>
      <c r="C276" s="37">
        <v>35.535181999999999</v>
      </c>
      <c r="D276" s="49">
        <v>-95.111427000000006</v>
      </c>
      <c r="E276" s="36" t="s">
        <v>93</v>
      </c>
      <c r="F276" s="36" t="s">
        <v>106</v>
      </c>
      <c r="G276" s="36" t="s">
        <v>111</v>
      </c>
      <c r="H276" s="72"/>
      <c r="I276" s="47" t="s">
        <v>93</v>
      </c>
      <c r="J276" s="36" t="s">
        <v>106</v>
      </c>
      <c r="K276" s="36" t="s">
        <v>111</v>
      </c>
      <c r="L276" s="75"/>
      <c r="M276" s="56" t="s">
        <v>53</v>
      </c>
      <c r="N276" s="38"/>
    </row>
    <row r="277" spans="1:14" x14ac:dyDescent="0.25">
      <c r="A277" s="33">
        <v>1490</v>
      </c>
      <c r="B277" t="s">
        <v>488</v>
      </c>
      <c r="C277">
        <v>35.535142999999998</v>
      </c>
      <c r="D277" s="48">
        <v>-95.111529000000004</v>
      </c>
      <c r="E277" s="33" t="s">
        <v>93</v>
      </c>
      <c r="F277" s="33" t="s">
        <v>106</v>
      </c>
      <c r="G277" s="33" t="s">
        <v>111</v>
      </c>
      <c r="I277" s="46" t="s">
        <v>93</v>
      </c>
      <c r="J277" s="33" t="s">
        <v>106</v>
      </c>
      <c r="K277" s="33" t="s">
        <v>111</v>
      </c>
      <c r="M277" s="55" t="s">
        <v>53</v>
      </c>
    </row>
    <row r="278" spans="1:14" x14ac:dyDescent="0.25">
      <c r="A278" s="36">
        <v>1500</v>
      </c>
      <c r="B278" s="37" t="s">
        <v>489</v>
      </c>
      <c r="C278" s="37">
        <v>35.534954999999997</v>
      </c>
      <c r="D278" s="49">
        <v>-95.111892999999995</v>
      </c>
      <c r="E278" s="36" t="s">
        <v>93</v>
      </c>
      <c r="F278" s="36" t="s">
        <v>106</v>
      </c>
      <c r="G278" s="36" t="s">
        <v>111</v>
      </c>
      <c r="H278" s="72"/>
      <c r="I278" s="47" t="s">
        <v>93</v>
      </c>
      <c r="J278" s="36" t="s">
        <v>106</v>
      </c>
      <c r="K278" s="36" t="s">
        <v>111</v>
      </c>
      <c r="L278" s="75"/>
      <c r="M278" s="56" t="s">
        <v>53</v>
      </c>
      <c r="N278" s="38"/>
    </row>
    <row r="279" spans="1:14" x14ac:dyDescent="0.25">
      <c r="A279" s="33">
        <v>1510</v>
      </c>
      <c r="B279" t="s">
        <v>490</v>
      </c>
      <c r="C279">
        <v>35.756177999999998</v>
      </c>
      <c r="D279" s="48">
        <v>-95.365734000000003</v>
      </c>
      <c r="E279" s="33" t="s">
        <v>93</v>
      </c>
      <c r="F279" s="33" t="s">
        <v>106</v>
      </c>
      <c r="G279" s="33" t="s">
        <v>111</v>
      </c>
      <c r="I279" s="46" t="s">
        <v>93</v>
      </c>
      <c r="J279" s="33" t="s">
        <v>106</v>
      </c>
      <c r="K279" s="33" t="s">
        <v>111</v>
      </c>
      <c r="M279" s="55" t="s">
        <v>53</v>
      </c>
      <c r="N279" s="32" t="s">
        <v>491</v>
      </c>
    </row>
    <row r="280" spans="1:14" x14ac:dyDescent="0.25">
      <c r="A280" s="36">
        <v>1520</v>
      </c>
      <c r="B280" s="37" t="s">
        <v>492</v>
      </c>
      <c r="C280" s="37">
        <v>35.534413000000001</v>
      </c>
      <c r="D280" s="49">
        <v>-95.112407000000005</v>
      </c>
      <c r="E280" s="36" t="s">
        <v>93</v>
      </c>
      <c r="F280" s="36" t="s">
        <v>106</v>
      </c>
      <c r="G280" s="36" t="s">
        <v>111</v>
      </c>
      <c r="H280" s="72"/>
      <c r="I280" s="47" t="s">
        <v>93</v>
      </c>
      <c r="J280" s="36" t="s">
        <v>106</v>
      </c>
      <c r="K280" s="36" t="s">
        <v>111</v>
      </c>
      <c r="L280" s="75"/>
      <c r="M280" s="56" t="s">
        <v>53</v>
      </c>
      <c r="N280" s="38"/>
    </row>
    <row r="281" spans="1:14" x14ac:dyDescent="0.25">
      <c r="A281" s="33">
        <v>1530</v>
      </c>
      <c r="B281" t="s">
        <v>493</v>
      </c>
      <c r="C281">
        <v>35.534047000000001</v>
      </c>
      <c r="D281" s="48">
        <v>-95.112875000000003</v>
      </c>
      <c r="E281" s="33" t="s">
        <v>93</v>
      </c>
      <c r="F281" s="33" t="s">
        <v>106</v>
      </c>
      <c r="G281" s="33" t="s">
        <v>111</v>
      </c>
      <c r="I281" s="46" t="s">
        <v>93</v>
      </c>
      <c r="J281" s="33" t="s">
        <v>106</v>
      </c>
      <c r="K281" s="33" t="s">
        <v>111</v>
      </c>
      <c r="M281" s="55" t="s">
        <v>53</v>
      </c>
    </row>
    <row r="282" spans="1:14" x14ac:dyDescent="0.25">
      <c r="A282" s="36">
        <v>1540</v>
      </c>
      <c r="B282" s="37" t="s">
        <v>494</v>
      </c>
      <c r="C282" s="37">
        <v>35.533729999999998</v>
      </c>
      <c r="D282" s="49">
        <v>-95.113102999999995</v>
      </c>
      <c r="E282" s="36" t="s">
        <v>93</v>
      </c>
      <c r="F282" s="36" t="s">
        <v>106</v>
      </c>
      <c r="G282" s="36" t="s">
        <v>111</v>
      </c>
      <c r="H282" s="72"/>
      <c r="I282" s="47" t="s">
        <v>93</v>
      </c>
      <c r="J282" s="36" t="s">
        <v>106</v>
      </c>
      <c r="K282" s="36" t="s">
        <v>111</v>
      </c>
      <c r="L282" s="75"/>
      <c r="M282" s="56" t="s">
        <v>53</v>
      </c>
      <c r="N282" s="38"/>
    </row>
    <row r="283" spans="1:14" x14ac:dyDescent="0.25">
      <c r="A283" s="33">
        <v>1545</v>
      </c>
      <c r="B283" t="s">
        <v>495</v>
      </c>
      <c r="C283">
        <v>35.756177999999998</v>
      </c>
      <c r="D283" s="48">
        <v>-95.365734000000003</v>
      </c>
      <c r="E283" s="33" t="s">
        <v>88</v>
      </c>
      <c r="F283" s="33" t="s">
        <v>100</v>
      </c>
      <c r="G283" s="33" t="s">
        <v>99</v>
      </c>
      <c r="H283" s="71">
        <v>42513</v>
      </c>
      <c r="I283" s="46" t="s">
        <v>88</v>
      </c>
      <c r="J283" s="33" t="s">
        <v>100</v>
      </c>
      <c r="K283" s="33" t="s">
        <v>99</v>
      </c>
      <c r="M283" s="55" t="s">
        <v>114</v>
      </c>
      <c r="N283" s="32" t="s">
        <v>496</v>
      </c>
    </row>
    <row r="284" spans="1:14" x14ac:dyDescent="0.25">
      <c r="A284" s="36">
        <v>1550</v>
      </c>
      <c r="B284" s="37" t="s">
        <v>497</v>
      </c>
      <c r="C284" s="37">
        <v>35.755868999999997</v>
      </c>
      <c r="D284" s="49">
        <v>-95.364765000000006</v>
      </c>
      <c r="E284" s="36" t="s">
        <v>93</v>
      </c>
      <c r="F284" s="36" t="s">
        <v>106</v>
      </c>
      <c r="G284" s="36" t="s">
        <v>111</v>
      </c>
      <c r="H284" s="72"/>
      <c r="I284" s="47" t="s">
        <v>93</v>
      </c>
      <c r="J284" s="36" t="s">
        <v>106</v>
      </c>
      <c r="K284" s="36" t="s">
        <v>111</v>
      </c>
      <c r="L284" s="75"/>
      <c r="M284" s="56" t="s">
        <v>53</v>
      </c>
      <c r="N284" s="38"/>
    </row>
    <row r="285" spans="1:14" x14ac:dyDescent="0.25">
      <c r="A285" s="33">
        <v>1555</v>
      </c>
      <c r="B285" t="s">
        <v>498</v>
      </c>
      <c r="C285">
        <v>35.754204000000001</v>
      </c>
      <c r="D285" s="48">
        <v>-95.365210000000005</v>
      </c>
      <c r="E285" s="33" t="s">
        <v>88</v>
      </c>
      <c r="F285" s="33" t="s">
        <v>100</v>
      </c>
      <c r="G285" s="33" t="s">
        <v>99</v>
      </c>
      <c r="H285" s="71">
        <v>44481</v>
      </c>
      <c r="I285" s="46" t="s">
        <v>88</v>
      </c>
      <c r="J285" s="33" t="s">
        <v>100</v>
      </c>
      <c r="K285" s="33" t="s">
        <v>99</v>
      </c>
      <c r="M285" s="55" t="s">
        <v>114</v>
      </c>
      <c r="N285" s="32" t="s">
        <v>499</v>
      </c>
    </row>
    <row r="286" spans="1:14" x14ac:dyDescent="0.25">
      <c r="A286" s="36">
        <v>1560</v>
      </c>
      <c r="B286" s="37" t="s">
        <v>500</v>
      </c>
      <c r="C286" s="37">
        <v>35.754995999999998</v>
      </c>
      <c r="D286" s="49">
        <v>-95.365205000000003</v>
      </c>
      <c r="E286" s="36" t="s">
        <v>93</v>
      </c>
      <c r="F286" s="36" t="s">
        <v>106</v>
      </c>
      <c r="G286" s="36" t="s">
        <v>111</v>
      </c>
      <c r="H286" s="72"/>
      <c r="I286" s="47" t="s">
        <v>93</v>
      </c>
      <c r="J286" s="36" t="s">
        <v>106</v>
      </c>
      <c r="K286" s="36" t="s">
        <v>111</v>
      </c>
      <c r="L286" s="75"/>
      <c r="M286" s="56" t="s">
        <v>53</v>
      </c>
      <c r="N286" s="38"/>
    </row>
    <row r="287" spans="1:14" x14ac:dyDescent="0.25">
      <c r="A287" s="33">
        <v>1570</v>
      </c>
      <c r="B287" t="s">
        <v>501</v>
      </c>
      <c r="C287">
        <v>35.754204000000001</v>
      </c>
      <c r="D287" s="48">
        <v>-95.365210000000005</v>
      </c>
      <c r="E287" s="33" t="s">
        <v>93</v>
      </c>
      <c r="F287" s="33" t="s">
        <v>106</v>
      </c>
      <c r="G287" s="33" t="s">
        <v>111</v>
      </c>
      <c r="I287" s="46" t="s">
        <v>93</v>
      </c>
      <c r="J287" s="33" t="s">
        <v>106</v>
      </c>
      <c r="K287" s="33" t="s">
        <v>111</v>
      </c>
      <c r="M287" s="55" t="s">
        <v>53</v>
      </c>
    </row>
    <row r="288" spans="1:14" x14ac:dyDescent="0.25">
      <c r="A288" s="36">
        <v>1572</v>
      </c>
      <c r="B288" s="37" t="s">
        <v>502</v>
      </c>
      <c r="C288" s="37">
        <v>35.533064000000003</v>
      </c>
      <c r="D288" s="49">
        <v>-95.113043000000005</v>
      </c>
      <c r="E288" s="36" t="s">
        <v>88</v>
      </c>
      <c r="F288" s="36" t="s">
        <v>97</v>
      </c>
      <c r="G288" s="36" t="s">
        <v>107</v>
      </c>
      <c r="H288" s="72"/>
      <c r="I288" s="47" t="s">
        <v>88</v>
      </c>
      <c r="J288" s="36" t="s">
        <v>97</v>
      </c>
      <c r="K288" s="36" t="s">
        <v>107</v>
      </c>
      <c r="L288" s="75"/>
      <c r="M288" s="56" t="s">
        <v>114</v>
      </c>
      <c r="N288" s="38" t="s">
        <v>503</v>
      </c>
    </row>
    <row r="289" spans="1:14" x14ac:dyDescent="0.25">
      <c r="A289" s="33">
        <v>1573</v>
      </c>
      <c r="B289" t="s">
        <v>504</v>
      </c>
      <c r="C289">
        <v>35.533064000000003</v>
      </c>
      <c r="D289" s="48">
        <v>-95.113043000000005</v>
      </c>
      <c r="E289" s="33" t="s">
        <v>88</v>
      </c>
      <c r="F289" s="33" t="s">
        <v>97</v>
      </c>
      <c r="G289" s="33" t="s">
        <v>107</v>
      </c>
      <c r="I289" s="46" t="s">
        <v>88</v>
      </c>
      <c r="J289" s="33" t="s">
        <v>97</v>
      </c>
      <c r="K289" s="33" t="s">
        <v>107</v>
      </c>
      <c r="M289" s="55" t="s">
        <v>114</v>
      </c>
      <c r="N289" s="32" t="s">
        <v>503</v>
      </c>
    </row>
    <row r="290" spans="1:14" x14ac:dyDescent="0.25">
      <c r="A290" s="36">
        <v>1574</v>
      </c>
      <c r="B290" s="37" t="s">
        <v>505</v>
      </c>
      <c r="C290" s="37">
        <v>35.533064000000003</v>
      </c>
      <c r="D290" s="49">
        <v>-95.113043000000005</v>
      </c>
      <c r="E290" s="36" t="s">
        <v>88</v>
      </c>
      <c r="F290" s="36" t="s">
        <v>97</v>
      </c>
      <c r="G290" s="36" t="s">
        <v>107</v>
      </c>
      <c r="H290" s="72"/>
      <c r="I290" s="47" t="s">
        <v>88</v>
      </c>
      <c r="J290" s="36" t="s">
        <v>97</v>
      </c>
      <c r="K290" s="36" t="s">
        <v>107</v>
      </c>
      <c r="L290" s="75"/>
      <c r="M290" s="56" t="s">
        <v>114</v>
      </c>
      <c r="N290" s="38" t="s">
        <v>503</v>
      </c>
    </row>
    <row r="291" spans="1:14" x14ac:dyDescent="0.25">
      <c r="A291" s="33">
        <v>1575</v>
      </c>
      <c r="B291" t="s">
        <v>506</v>
      </c>
      <c r="C291">
        <v>35.533064000000003</v>
      </c>
      <c r="D291" s="48">
        <v>-95.113043000000005</v>
      </c>
      <c r="E291" s="33" t="s">
        <v>88</v>
      </c>
      <c r="F291" s="33" t="s">
        <v>97</v>
      </c>
      <c r="G291" s="33" t="s">
        <v>107</v>
      </c>
      <c r="I291" s="46" t="s">
        <v>88</v>
      </c>
      <c r="J291" s="33" t="s">
        <v>97</v>
      </c>
      <c r="K291" s="33" t="s">
        <v>107</v>
      </c>
      <c r="M291" s="55" t="s">
        <v>114</v>
      </c>
      <c r="N291" s="32" t="s">
        <v>503</v>
      </c>
    </row>
    <row r="292" spans="1:14" x14ac:dyDescent="0.25">
      <c r="A292" s="36">
        <v>1577</v>
      </c>
      <c r="B292" s="37" t="s">
        <v>507</v>
      </c>
      <c r="C292" s="37">
        <v>35.532577000000003</v>
      </c>
      <c r="D292" s="49">
        <v>-95.109915999999998</v>
      </c>
      <c r="E292" s="36" t="s">
        <v>88</v>
      </c>
      <c r="F292" s="36" t="s">
        <v>100</v>
      </c>
      <c r="G292" s="36" t="s">
        <v>96</v>
      </c>
      <c r="H292" s="72"/>
      <c r="I292" s="47" t="s">
        <v>88</v>
      </c>
      <c r="J292" s="36" t="s">
        <v>100</v>
      </c>
      <c r="K292" s="36" t="s">
        <v>96</v>
      </c>
      <c r="L292" s="75"/>
      <c r="M292" s="56" t="s">
        <v>114</v>
      </c>
      <c r="N292" s="38" t="s">
        <v>508</v>
      </c>
    </row>
    <row r="293" spans="1:14" x14ac:dyDescent="0.25">
      <c r="A293" s="33">
        <v>1578</v>
      </c>
      <c r="B293" t="s">
        <v>509</v>
      </c>
      <c r="C293">
        <v>35.532577000000003</v>
      </c>
      <c r="D293" s="48">
        <v>-95.109915999999998</v>
      </c>
      <c r="E293" s="33" t="s">
        <v>88</v>
      </c>
      <c r="F293" s="33" t="s">
        <v>100</v>
      </c>
      <c r="G293" s="33" t="s">
        <v>96</v>
      </c>
      <c r="I293" s="46" t="s">
        <v>88</v>
      </c>
      <c r="J293" s="33" t="s">
        <v>100</v>
      </c>
      <c r="K293" s="33" t="s">
        <v>96</v>
      </c>
      <c r="M293" s="55" t="s">
        <v>114</v>
      </c>
      <c r="N293" s="32" t="s">
        <v>510</v>
      </c>
    </row>
    <row r="294" spans="1:14" x14ac:dyDescent="0.25">
      <c r="A294" s="36">
        <v>1579</v>
      </c>
      <c r="B294" s="37" t="s">
        <v>511</v>
      </c>
      <c r="C294" s="37">
        <v>35.532577000000003</v>
      </c>
      <c r="D294" s="49">
        <v>-95.109915999999998</v>
      </c>
      <c r="E294" s="36" t="s">
        <v>88</v>
      </c>
      <c r="F294" s="36" t="s">
        <v>100</v>
      </c>
      <c r="G294" s="36" t="s">
        <v>96</v>
      </c>
      <c r="H294" s="72"/>
      <c r="I294" s="47" t="s">
        <v>88</v>
      </c>
      <c r="J294" s="36" t="s">
        <v>100</v>
      </c>
      <c r="K294" s="36" t="s">
        <v>96</v>
      </c>
      <c r="L294" s="75"/>
      <c r="M294" s="56" t="s">
        <v>114</v>
      </c>
      <c r="N294" s="38" t="s">
        <v>510</v>
      </c>
    </row>
    <row r="295" spans="1:14" x14ac:dyDescent="0.25">
      <c r="A295" s="33">
        <v>1580</v>
      </c>
      <c r="B295" t="s">
        <v>512</v>
      </c>
      <c r="C295">
        <v>35.532577000000003</v>
      </c>
      <c r="D295" s="48">
        <v>-95.109915999999998</v>
      </c>
      <c r="E295" s="33" t="s">
        <v>88</v>
      </c>
      <c r="F295" s="33" t="s">
        <v>100</v>
      </c>
      <c r="G295" s="33" t="s">
        <v>96</v>
      </c>
      <c r="I295" s="46" t="s">
        <v>88</v>
      </c>
      <c r="J295" s="33" t="s">
        <v>100</v>
      </c>
      <c r="K295" s="33" t="s">
        <v>96</v>
      </c>
      <c r="M295" s="55" t="s">
        <v>114</v>
      </c>
      <c r="N295" s="32" t="s">
        <v>510</v>
      </c>
    </row>
    <row r="296" spans="1:14" x14ac:dyDescent="0.25">
      <c r="A296" s="36">
        <v>1581</v>
      </c>
      <c r="B296" s="37" t="s">
        <v>513</v>
      </c>
      <c r="C296" s="37">
        <v>35.532577000000003</v>
      </c>
      <c r="D296" s="49">
        <v>-95.109915999999998</v>
      </c>
      <c r="E296" s="36" t="s">
        <v>88</v>
      </c>
      <c r="F296" s="36" t="s">
        <v>100</v>
      </c>
      <c r="G296" s="36" t="s">
        <v>96</v>
      </c>
      <c r="H296" s="72"/>
      <c r="I296" s="47" t="s">
        <v>88</v>
      </c>
      <c r="J296" s="36" t="s">
        <v>100</v>
      </c>
      <c r="K296" s="36" t="s">
        <v>96</v>
      </c>
      <c r="L296" s="75"/>
      <c r="M296" s="56" t="s">
        <v>114</v>
      </c>
      <c r="N296" s="38" t="s">
        <v>508</v>
      </c>
    </row>
    <row r="297" spans="1:14" x14ac:dyDescent="0.25">
      <c r="A297" s="33">
        <v>1582</v>
      </c>
      <c r="B297" t="s">
        <v>514</v>
      </c>
      <c r="C297">
        <v>35.532577000000003</v>
      </c>
      <c r="D297" s="48">
        <v>-95.109915999999998</v>
      </c>
      <c r="E297" s="33" t="s">
        <v>88</v>
      </c>
      <c r="F297" s="33" t="s">
        <v>100</v>
      </c>
      <c r="G297" s="33" t="s">
        <v>96</v>
      </c>
      <c r="I297" s="46" t="s">
        <v>88</v>
      </c>
      <c r="J297" s="33" t="s">
        <v>100</v>
      </c>
      <c r="K297" s="33" t="s">
        <v>96</v>
      </c>
      <c r="M297" s="55" t="s">
        <v>114</v>
      </c>
      <c r="N297" s="32" t="s">
        <v>508</v>
      </c>
    </row>
    <row r="298" spans="1:14" x14ac:dyDescent="0.25">
      <c r="A298" s="36">
        <v>1583</v>
      </c>
      <c r="B298" s="37" t="s">
        <v>515</v>
      </c>
      <c r="C298" s="37">
        <v>35.532577000000003</v>
      </c>
      <c r="D298" s="49">
        <v>-95.109915999999998</v>
      </c>
      <c r="E298" s="36" t="s">
        <v>88</v>
      </c>
      <c r="F298" s="36" t="s">
        <v>100</v>
      </c>
      <c r="G298" s="36" t="s">
        <v>96</v>
      </c>
      <c r="H298" s="72"/>
      <c r="I298" s="47" t="s">
        <v>88</v>
      </c>
      <c r="J298" s="36" t="s">
        <v>100</v>
      </c>
      <c r="K298" s="36" t="s">
        <v>96</v>
      </c>
      <c r="L298" s="75"/>
      <c r="M298" s="56" t="s">
        <v>114</v>
      </c>
      <c r="N298" s="38" t="s">
        <v>508</v>
      </c>
    </row>
    <row r="299" spans="1:14" x14ac:dyDescent="0.25">
      <c r="A299" s="33">
        <v>1584</v>
      </c>
      <c r="B299" t="s">
        <v>516</v>
      </c>
      <c r="C299">
        <v>35.532577000000003</v>
      </c>
      <c r="D299" s="48">
        <v>-95.109915999999998</v>
      </c>
      <c r="E299" s="33" t="s">
        <v>88</v>
      </c>
      <c r="F299" s="33" t="s">
        <v>100</v>
      </c>
      <c r="G299" s="33" t="s">
        <v>96</v>
      </c>
      <c r="I299" s="46" t="s">
        <v>88</v>
      </c>
      <c r="J299" s="33" t="s">
        <v>100</v>
      </c>
      <c r="K299" s="33" t="s">
        <v>96</v>
      </c>
      <c r="M299" s="55" t="s">
        <v>114</v>
      </c>
      <c r="N299" s="32" t="s">
        <v>508</v>
      </c>
    </row>
    <row r="300" spans="1:14" x14ac:dyDescent="0.25">
      <c r="A300" s="36">
        <v>1585</v>
      </c>
      <c r="B300" s="37" t="s">
        <v>517</v>
      </c>
      <c r="C300" s="37">
        <v>35.532577000000003</v>
      </c>
      <c r="D300" s="49">
        <v>-95.109915999999998</v>
      </c>
      <c r="E300" s="36" t="s">
        <v>88</v>
      </c>
      <c r="F300" s="36" t="s">
        <v>100</v>
      </c>
      <c r="G300" s="36" t="s">
        <v>96</v>
      </c>
      <c r="H300" s="72"/>
      <c r="I300" s="47" t="s">
        <v>88</v>
      </c>
      <c r="J300" s="36" t="s">
        <v>100</v>
      </c>
      <c r="K300" s="36" t="s">
        <v>96</v>
      </c>
      <c r="L300" s="75"/>
      <c r="M300" s="56" t="s">
        <v>114</v>
      </c>
      <c r="N300" s="38" t="s">
        <v>508</v>
      </c>
    </row>
    <row r="301" spans="1:14" x14ac:dyDescent="0.25">
      <c r="A301" s="33">
        <v>1586</v>
      </c>
      <c r="B301" t="s">
        <v>518</v>
      </c>
      <c r="C301">
        <v>35.532577000000003</v>
      </c>
      <c r="D301" s="48">
        <v>-95.109915999999998</v>
      </c>
      <c r="E301" s="33" t="s">
        <v>88</v>
      </c>
      <c r="F301" s="33" t="s">
        <v>100</v>
      </c>
      <c r="G301" s="33" t="s">
        <v>96</v>
      </c>
      <c r="I301" s="46" t="s">
        <v>88</v>
      </c>
      <c r="J301" s="33" t="s">
        <v>100</v>
      </c>
      <c r="K301" s="33" t="s">
        <v>96</v>
      </c>
      <c r="M301" s="55" t="s">
        <v>114</v>
      </c>
      <c r="N301" s="32" t="s">
        <v>508</v>
      </c>
    </row>
    <row r="302" spans="1:14" x14ac:dyDescent="0.25">
      <c r="A302" s="36">
        <v>1587</v>
      </c>
      <c r="B302" s="37" t="s">
        <v>519</v>
      </c>
      <c r="C302" s="37">
        <v>35.532577000000003</v>
      </c>
      <c r="D302" s="49">
        <v>-95.109915999999998</v>
      </c>
      <c r="E302" s="36" t="s">
        <v>88</v>
      </c>
      <c r="F302" s="36" t="s">
        <v>100</v>
      </c>
      <c r="G302" s="36" t="s">
        <v>96</v>
      </c>
      <c r="H302" s="72"/>
      <c r="I302" s="47" t="s">
        <v>88</v>
      </c>
      <c r="J302" s="36" t="s">
        <v>100</v>
      </c>
      <c r="K302" s="36" t="s">
        <v>96</v>
      </c>
      <c r="L302" s="75"/>
      <c r="M302" s="56" t="s">
        <v>114</v>
      </c>
      <c r="N302" s="38" t="s">
        <v>508</v>
      </c>
    </row>
    <row r="303" spans="1:14" x14ac:dyDescent="0.25">
      <c r="A303" s="33">
        <v>1588</v>
      </c>
      <c r="B303" t="s">
        <v>520</v>
      </c>
      <c r="C303">
        <v>35.532577000000003</v>
      </c>
      <c r="D303" s="48">
        <v>-95.109915999999998</v>
      </c>
      <c r="E303" s="33" t="s">
        <v>88</v>
      </c>
      <c r="F303" s="33" t="s">
        <v>100</v>
      </c>
      <c r="G303" s="33" t="s">
        <v>96</v>
      </c>
      <c r="I303" s="46" t="s">
        <v>88</v>
      </c>
      <c r="J303" s="33" t="s">
        <v>100</v>
      </c>
      <c r="K303" s="33" t="s">
        <v>96</v>
      </c>
      <c r="M303" s="55" t="s">
        <v>114</v>
      </c>
      <c r="N303" s="32" t="s">
        <v>508</v>
      </c>
    </row>
    <row r="304" spans="1:14" x14ac:dyDescent="0.25">
      <c r="A304" s="36">
        <v>1589</v>
      </c>
      <c r="B304" s="37" t="s">
        <v>521</v>
      </c>
      <c r="C304" s="37">
        <v>35.532577000000003</v>
      </c>
      <c r="D304" s="49">
        <v>-95.109915999999998</v>
      </c>
      <c r="E304" s="36" t="s">
        <v>88</v>
      </c>
      <c r="F304" s="36" t="s">
        <v>100</v>
      </c>
      <c r="G304" s="36" t="s">
        <v>96</v>
      </c>
      <c r="H304" s="72"/>
      <c r="I304" s="47" t="s">
        <v>88</v>
      </c>
      <c r="J304" s="36" t="s">
        <v>100</v>
      </c>
      <c r="K304" s="36" t="s">
        <v>96</v>
      </c>
      <c r="L304" s="75"/>
      <c r="M304" s="56" t="s">
        <v>114</v>
      </c>
      <c r="N304" s="38" t="s">
        <v>508</v>
      </c>
    </row>
    <row r="305" spans="1:14" x14ac:dyDescent="0.25">
      <c r="A305" s="33">
        <v>1590</v>
      </c>
      <c r="B305" t="s">
        <v>522</v>
      </c>
      <c r="C305">
        <v>35.532577000000003</v>
      </c>
      <c r="D305" s="48">
        <v>-95.109915999999998</v>
      </c>
      <c r="E305" s="33" t="s">
        <v>88</v>
      </c>
      <c r="F305" s="33" t="s">
        <v>100</v>
      </c>
      <c r="G305" s="33" t="s">
        <v>96</v>
      </c>
      <c r="I305" s="46" t="s">
        <v>88</v>
      </c>
      <c r="J305" s="33" t="s">
        <v>100</v>
      </c>
      <c r="K305" s="33" t="s">
        <v>96</v>
      </c>
      <c r="M305" s="55" t="s">
        <v>114</v>
      </c>
      <c r="N305" s="32" t="s">
        <v>508</v>
      </c>
    </row>
    <row r="306" spans="1:14" x14ac:dyDescent="0.25">
      <c r="A306" s="36">
        <v>1591</v>
      </c>
      <c r="B306" s="37" t="s">
        <v>523</v>
      </c>
      <c r="C306" s="37">
        <v>35.532577000000003</v>
      </c>
      <c r="D306" s="49">
        <v>-95.109915999999998</v>
      </c>
      <c r="E306" s="36" t="s">
        <v>88</v>
      </c>
      <c r="F306" s="36" t="s">
        <v>100</v>
      </c>
      <c r="G306" s="36" t="s">
        <v>96</v>
      </c>
      <c r="H306" s="72"/>
      <c r="I306" s="47" t="s">
        <v>88</v>
      </c>
      <c r="J306" s="36" t="s">
        <v>100</v>
      </c>
      <c r="K306" s="36" t="s">
        <v>96</v>
      </c>
      <c r="L306" s="75"/>
      <c r="M306" s="56" t="s">
        <v>114</v>
      </c>
      <c r="N306" s="38" t="s">
        <v>508</v>
      </c>
    </row>
    <row r="307" spans="1:14" x14ac:dyDescent="0.25">
      <c r="A307" s="33">
        <v>1592</v>
      </c>
      <c r="B307" t="s">
        <v>524</v>
      </c>
      <c r="C307">
        <v>35.532577000000003</v>
      </c>
      <c r="D307" s="48">
        <v>-95.109915999999998</v>
      </c>
      <c r="E307" s="33" t="s">
        <v>88</v>
      </c>
      <c r="F307" s="33" t="s">
        <v>100</v>
      </c>
      <c r="G307" s="33" t="s">
        <v>96</v>
      </c>
      <c r="I307" s="46" t="s">
        <v>88</v>
      </c>
      <c r="J307" s="33" t="s">
        <v>100</v>
      </c>
      <c r="K307" s="33" t="s">
        <v>96</v>
      </c>
      <c r="M307" s="55" t="s">
        <v>114</v>
      </c>
      <c r="N307" s="32" t="s">
        <v>508</v>
      </c>
    </row>
    <row r="308" spans="1:14" x14ac:dyDescent="0.25">
      <c r="A308" s="36">
        <v>1593</v>
      </c>
      <c r="B308" s="37" t="s">
        <v>525</v>
      </c>
      <c r="C308" s="37">
        <v>35.532577000000003</v>
      </c>
      <c r="D308" s="49">
        <v>-95.109915999999998</v>
      </c>
      <c r="E308" s="36" t="s">
        <v>88</v>
      </c>
      <c r="F308" s="36" t="s">
        <v>100</v>
      </c>
      <c r="G308" s="36" t="s">
        <v>96</v>
      </c>
      <c r="H308" s="72"/>
      <c r="I308" s="47" t="s">
        <v>88</v>
      </c>
      <c r="J308" s="36" t="s">
        <v>100</v>
      </c>
      <c r="K308" s="36" t="s">
        <v>96</v>
      </c>
      <c r="L308" s="75"/>
      <c r="M308" s="56" t="s">
        <v>114</v>
      </c>
      <c r="N308" s="38" t="s">
        <v>508</v>
      </c>
    </row>
    <row r="309" spans="1:14" x14ac:dyDescent="0.25">
      <c r="A309" s="33">
        <v>1594</v>
      </c>
      <c r="B309" t="s">
        <v>526</v>
      </c>
      <c r="C309">
        <v>35.532577000000003</v>
      </c>
      <c r="D309" s="48">
        <v>-95.109915999999998</v>
      </c>
      <c r="E309" s="33" t="s">
        <v>88</v>
      </c>
      <c r="F309" s="33" t="s">
        <v>100</v>
      </c>
      <c r="G309" s="33" t="s">
        <v>96</v>
      </c>
      <c r="I309" s="46" t="s">
        <v>88</v>
      </c>
      <c r="J309" s="33" t="s">
        <v>100</v>
      </c>
      <c r="K309" s="33" t="s">
        <v>96</v>
      </c>
      <c r="M309" s="55" t="s">
        <v>114</v>
      </c>
      <c r="N309" s="32" t="s">
        <v>510</v>
      </c>
    </row>
    <row r="310" spans="1:14" x14ac:dyDescent="0.25">
      <c r="A310" s="36">
        <v>1595</v>
      </c>
      <c r="B310" s="37" t="s">
        <v>527</v>
      </c>
      <c r="C310" s="37">
        <v>35.532577000000003</v>
      </c>
      <c r="D310" s="49">
        <v>-95.109915999999998</v>
      </c>
      <c r="E310" s="36" t="s">
        <v>88</v>
      </c>
      <c r="F310" s="36" t="s">
        <v>100</v>
      </c>
      <c r="G310" s="36" t="s">
        <v>96</v>
      </c>
      <c r="H310" s="72"/>
      <c r="I310" s="47" t="s">
        <v>88</v>
      </c>
      <c r="J310" s="36" t="s">
        <v>100</v>
      </c>
      <c r="K310" s="36" t="s">
        <v>96</v>
      </c>
      <c r="L310" s="75"/>
      <c r="M310" s="56" t="s">
        <v>114</v>
      </c>
      <c r="N310" s="38" t="s">
        <v>510</v>
      </c>
    </row>
    <row r="311" spans="1:14" x14ac:dyDescent="0.25">
      <c r="A311" s="33">
        <v>1596</v>
      </c>
      <c r="B311" t="s">
        <v>528</v>
      </c>
      <c r="C311">
        <v>35.532577000000003</v>
      </c>
      <c r="D311" s="48">
        <v>-95.109915999999998</v>
      </c>
      <c r="E311" s="33" t="s">
        <v>88</v>
      </c>
      <c r="F311" s="33" t="s">
        <v>100</v>
      </c>
      <c r="G311" s="33" t="s">
        <v>96</v>
      </c>
      <c r="I311" s="46" t="s">
        <v>88</v>
      </c>
      <c r="J311" s="33" t="s">
        <v>100</v>
      </c>
      <c r="K311" s="33" t="s">
        <v>96</v>
      </c>
      <c r="M311" s="55" t="s">
        <v>114</v>
      </c>
      <c r="N311" s="32" t="s">
        <v>508</v>
      </c>
    </row>
    <row r="312" spans="1:14" x14ac:dyDescent="0.25">
      <c r="A312" s="36">
        <v>1597</v>
      </c>
      <c r="B312" s="37" t="s">
        <v>529</v>
      </c>
      <c r="C312" s="37">
        <v>35.532577000000003</v>
      </c>
      <c r="D312" s="49">
        <v>-95.109915999999998</v>
      </c>
      <c r="E312" s="36" t="s">
        <v>88</v>
      </c>
      <c r="F312" s="36" t="s">
        <v>100</v>
      </c>
      <c r="G312" s="36" t="s">
        <v>96</v>
      </c>
      <c r="H312" s="72"/>
      <c r="I312" s="47" t="s">
        <v>88</v>
      </c>
      <c r="J312" s="36" t="s">
        <v>100</v>
      </c>
      <c r="K312" s="36" t="s">
        <v>96</v>
      </c>
      <c r="L312" s="75"/>
      <c r="M312" s="56" t="s">
        <v>114</v>
      </c>
      <c r="N312" s="38" t="s">
        <v>508</v>
      </c>
    </row>
    <row r="313" spans="1:14" x14ac:dyDescent="0.25">
      <c r="A313" s="33">
        <v>1598</v>
      </c>
      <c r="B313" t="s">
        <v>530</v>
      </c>
      <c r="C313">
        <v>35.532577000000003</v>
      </c>
      <c r="D313" s="48">
        <v>-95.109915999999998</v>
      </c>
      <c r="E313" s="33" t="s">
        <v>88</v>
      </c>
      <c r="F313" s="33" t="s">
        <v>100</v>
      </c>
      <c r="G313" s="33" t="s">
        <v>96</v>
      </c>
      <c r="I313" s="46" t="s">
        <v>88</v>
      </c>
      <c r="J313" s="33" t="s">
        <v>100</v>
      </c>
      <c r="K313" s="33" t="s">
        <v>96</v>
      </c>
      <c r="M313" s="55" t="s">
        <v>114</v>
      </c>
      <c r="N313" s="32" t="s">
        <v>508</v>
      </c>
    </row>
    <row r="314" spans="1:14" x14ac:dyDescent="0.25">
      <c r="A314" s="36">
        <v>1599</v>
      </c>
      <c r="B314" s="37" t="s">
        <v>531</v>
      </c>
      <c r="C314" s="37">
        <v>35.532577000000003</v>
      </c>
      <c r="D314" s="49">
        <v>-95.109915999999998</v>
      </c>
      <c r="E314" s="36" t="s">
        <v>88</v>
      </c>
      <c r="F314" s="36" t="s">
        <v>100</v>
      </c>
      <c r="G314" s="36" t="s">
        <v>96</v>
      </c>
      <c r="H314" s="72"/>
      <c r="I314" s="47" t="s">
        <v>88</v>
      </c>
      <c r="J314" s="36" t="s">
        <v>100</v>
      </c>
      <c r="K314" s="36" t="s">
        <v>96</v>
      </c>
      <c r="L314" s="75"/>
      <c r="M314" s="56" t="s">
        <v>114</v>
      </c>
      <c r="N314" s="38" t="s">
        <v>508</v>
      </c>
    </row>
    <row r="315" spans="1:14" x14ac:dyDescent="0.25">
      <c r="A315" s="33">
        <v>1600</v>
      </c>
      <c r="B315" t="s">
        <v>532</v>
      </c>
      <c r="C315">
        <v>35.532577000000003</v>
      </c>
      <c r="D315" s="48">
        <v>-95.109915999999998</v>
      </c>
      <c r="E315" s="33" t="s">
        <v>88</v>
      </c>
      <c r="F315" s="33" t="s">
        <v>100</v>
      </c>
      <c r="G315" s="33" t="s">
        <v>96</v>
      </c>
      <c r="I315" s="46" t="s">
        <v>88</v>
      </c>
      <c r="J315" s="33" t="s">
        <v>100</v>
      </c>
      <c r="K315" s="33" t="s">
        <v>96</v>
      </c>
      <c r="M315" s="55" t="s">
        <v>114</v>
      </c>
      <c r="N315" s="32" t="s">
        <v>508</v>
      </c>
    </row>
    <row r="316" spans="1:14" x14ac:dyDescent="0.25">
      <c r="A316" s="36">
        <v>1601</v>
      </c>
      <c r="B316" s="37" t="s">
        <v>533</v>
      </c>
      <c r="C316" s="37">
        <v>35.532577000000003</v>
      </c>
      <c r="D316" s="49">
        <v>-95.109915999999998</v>
      </c>
      <c r="E316" s="36" t="s">
        <v>88</v>
      </c>
      <c r="F316" s="36" t="s">
        <v>100</v>
      </c>
      <c r="G316" s="36" t="s">
        <v>96</v>
      </c>
      <c r="H316" s="72"/>
      <c r="I316" s="47" t="s">
        <v>88</v>
      </c>
      <c r="J316" s="36" t="s">
        <v>100</v>
      </c>
      <c r="K316" s="36" t="s">
        <v>96</v>
      </c>
      <c r="L316" s="75"/>
      <c r="M316" s="56" t="s">
        <v>114</v>
      </c>
      <c r="N316" s="38" t="s">
        <v>510</v>
      </c>
    </row>
    <row r="317" spans="1:14" x14ac:dyDescent="0.25">
      <c r="A317" s="33">
        <v>1601.1</v>
      </c>
      <c r="B317" t="s">
        <v>534</v>
      </c>
      <c r="C317">
        <v>35.532577000000003</v>
      </c>
      <c r="D317" s="48">
        <v>-95.109915999999998</v>
      </c>
      <c r="E317" s="33" t="s">
        <v>88</v>
      </c>
      <c r="F317" s="33" t="s">
        <v>100</v>
      </c>
      <c r="G317" s="33" t="s">
        <v>96</v>
      </c>
      <c r="I317" s="46" t="s">
        <v>88</v>
      </c>
      <c r="J317" s="33" t="s">
        <v>100</v>
      </c>
      <c r="K317" s="33" t="s">
        <v>96</v>
      </c>
      <c r="M317" s="55" t="s">
        <v>114</v>
      </c>
      <c r="N317" s="32" t="s">
        <v>535</v>
      </c>
    </row>
    <row r="318" spans="1:14" x14ac:dyDescent="0.25">
      <c r="A318" s="36">
        <v>1602</v>
      </c>
      <c r="B318" s="37" t="s">
        <v>536</v>
      </c>
      <c r="C318" s="37">
        <v>35.534736000000002</v>
      </c>
      <c r="D318" s="49">
        <v>-95.106836000000001</v>
      </c>
      <c r="E318" s="36" t="s">
        <v>88</v>
      </c>
      <c r="F318" s="36" t="s">
        <v>100</v>
      </c>
      <c r="G318" s="36" t="s">
        <v>99</v>
      </c>
      <c r="H318" s="72">
        <v>34469</v>
      </c>
      <c r="I318" s="47" t="s">
        <v>88</v>
      </c>
      <c r="J318" s="36" t="s">
        <v>100</v>
      </c>
      <c r="K318" s="36" t="s">
        <v>99</v>
      </c>
      <c r="L318" s="75"/>
      <c r="M318" s="56" t="s">
        <v>114</v>
      </c>
      <c r="N318" s="38" t="s">
        <v>537</v>
      </c>
    </row>
    <row r="319" spans="1:14" x14ac:dyDescent="0.25">
      <c r="A319" s="33">
        <v>1603</v>
      </c>
      <c r="B319" t="s">
        <v>538</v>
      </c>
      <c r="C319">
        <v>35.534705000000002</v>
      </c>
      <c r="D319" s="48">
        <v>-95.106802999999999</v>
      </c>
      <c r="E319" s="33" t="s">
        <v>88</v>
      </c>
      <c r="F319" s="33" t="s">
        <v>100</v>
      </c>
      <c r="G319" s="33" t="s">
        <v>96</v>
      </c>
      <c r="I319" s="46" t="s">
        <v>88</v>
      </c>
      <c r="J319" s="33" t="s">
        <v>100</v>
      </c>
      <c r="K319" s="33" t="s">
        <v>96</v>
      </c>
      <c r="M319" s="55" t="s">
        <v>114</v>
      </c>
      <c r="N319" s="32" t="s">
        <v>539</v>
      </c>
    </row>
    <row r="320" spans="1:14" x14ac:dyDescent="0.25">
      <c r="A320" s="36">
        <v>1605</v>
      </c>
      <c r="B320" s="37" t="s">
        <v>540</v>
      </c>
      <c r="C320" s="37">
        <v>35.534672999999998</v>
      </c>
      <c r="D320" s="49">
        <v>-95.106769999999997</v>
      </c>
      <c r="E320" s="36" t="s">
        <v>88</v>
      </c>
      <c r="F320" s="36" t="s">
        <v>100</v>
      </c>
      <c r="G320" s="36" t="s">
        <v>99</v>
      </c>
      <c r="H320" s="72">
        <v>37480</v>
      </c>
      <c r="I320" s="47" t="s">
        <v>88</v>
      </c>
      <c r="J320" s="36" t="s">
        <v>100</v>
      </c>
      <c r="K320" s="36" t="s">
        <v>99</v>
      </c>
      <c r="L320" s="75"/>
      <c r="M320" s="56" t="s">
        <v>114</v>
      </c>
      <c r="N320" s="38" t="s">
        <v>541</v>
      </c>
    </row>
    <row r="321" spans="1:14" x14ac:dyDescent="0.25">
      <c r="A321" s="33">
        <v>1610</v>
      </c>
      <c r="B321" t="s">
        <v>542</v>
      </c>
      <c r="C321">
        <v>35.534672999999998</v>
      </c>
      <c r="D321" s="48">
        <v>-95.106769999999997</v>
      </c>
      <c r="E321" s="33" t="s">
        <v>88</v>
      </c>
      <c r="F321" s="33" t="s">
        <v>100</v>
      </c>
      <c r="G321" s="33" t="s">
        <v>96</v>
      </c>
      <c r="I321" s="46" t="s">
        <v>88</v>
      </c>
      <c r="J321" s="33" t="s">
        <v>100</v>
      </c>
      <c r="K321" s="33" t="s">
        <v>96</v>
      </c>
      <c r="M321" s="55" t="s">
        <v>114</v>
      </c>
      <c r="N321" s="32" t="s">
        <v>543</v>
      </c>
    </row>
    <row r="322" spans="1:14" x14ac:dyDescent="0.25">
      <c r="A322" s="36">
        <v>1611</v>
      </c>
      <c r="B322" s="37" t="s">
        <v>544</v>
      </c>
      <c r="C322" s="37">
        <v>35.534705000000002</v>
      </c>
      <c r="D322" s="49">
        <v>-95.106802999999999</v>
      </c>
      <c r="E322" s="36" t="s">
        <v>88</v>
      </c>
      <c r="F322" s="36" t="s">
        <v>100</v>
      </c>
      <c r="G322" s="36" t="s">
        <v>96</v>
      </c>
      <c r="H322" s="72"/>
      <c r="I322" s="47" t="s">
        <v>88</v>
      </c>
      <c r="J322" s="36" t="s">
        <v>100</v>
      </c>
      <c r="K322" s="36" t="s">
        <v>96</v>
      </c>
      <c r="L322" s="75"/>
      <c r="M322" s="56" t="s">
        <v>114</v>
      </c>
      <c r="N322" s="38" t="s">
        <v>545</v>
      </c>
    </row>
    <row r="323" spans="1:14" x14ac:dyDescent="0.25">
      <c r="A323" s="33">
        <v>1614</v>
      </c>
      <c r="B323" t="s">
        <v>546</v>
      </c>
      <c r="C323">
        <v>35.533064000000003</v>
      </c>
      <c r="D323" s="48">
        <v>-95.113043000000005</v>
      </c>
      <c r="E323" s="33" t="s">
        <v>88</v>
      </c>
      <c r="F323" s="33" t="s">
        <v>97</v>
      </c>
      <c r="G323" s="33" t="s">
        <v>99</v>
      </c>
      <c r="H323" s="71">
        <v>41379</v>
      </c>
      <c r="I323" s="46" t="s">
        <v>88</v>
      </c>
      <c r="J323" s="33" t="s">
        <v>97</v>
      </c>
      <c r="K323" s="33" t="s">
        <v>99</v>
      </c>
      <c r="M323" s="55" t="s">
        <v>114</v>
      </c>
      <c r="N323" s="32" t="s">
        <v>547</v>
      </c>
    </row>
    <row r="324" spans="1:14" x14ac:dyDescent="0.25">
      <c r="A324" s="36">
        <v>1617</v>
      </c>
      <c r="B324" s="37" t="s">
        <v>546</v>
      </c>
      <c r="C324" s="37">
        <v>35.533064000000003</v>
      </c>
      <c r="D324" s="49">
        <v>-95.113043000000005</v>
      </c>
      <c r="E324" s="36" t="s">
        <v>88</v>
      </c>
      <c r="F324" s="36" t="s">
        <v>97</v>
      </c>
      <c r="G324" s="36" t="s">
        <v>99</v>
      </c>
      <c r="H324" s="72">
        <v>41426</v>
      </c>
      <c r="I324" s="47" t="s">
        <v>88</v>
      </c>
      <c r="J324" s="36" t="s">
        <v>97</v>
      </c>
      <c r="K324" s="36" t="s">
        <v>99</v>
      </c>
      <c r="L324" s="75"/>
      <c r="M324" s="56" t="s">
        <v>114</v>
      </c>
      <c r="N324" s="38" t="s">
        <v>548</v>
      </c>
    </row>
    <row r="325" spans="1:14" x14ac:dyDescent="0.25">
      <c r="A325" s="33">
        <v>1618</v>
      </c>
      <c r="B325" t="s">
        <v>549</v>
      </c>
      <c r="C325">
        <v>35.533064000000003</v>
      </c>
      <c r="D325" s="48">
        <v>-95.113043000000005</v>
      </c>
      <c r="E325" s="33" t="s">
        <v>88</v>
      </c>
      <c r="F325" s="33" t="s">
        <v>100</v>
      </c>
      <c r="G325" s="33" t="s">
        <v>99</v>
      </c>
      <c r="H325" s="71">
        <v>42125</v>
      </c>
      <c r="I325" s="46" t="s">
        <v>88</v>
      </c>
      <c r="J325" s="33" t="s">
        <v>100</v>
      </c>
      <c r="K325" s="33" t="s">
        <v>99</v>
      </c>
      <c r="M325" s="55" t="s">
        <v>114</v>
      </c>
      <c r="N325" s="32" t="s">
        <v>550</v>
      </c>
    </row>
    <row r="326" spans="1:14" x14ac:dyDescent="0.25">
      <c r="A326" s="36">
        <v>1620</v>
      </c>
      <c r="B326" s="37" t="s">
        <v>551</v>
      </c>
      <c r="C326" s="37">
        <v>35.531916000000002</v>
      </c>
      <c r="D326" s="49">
        <v>-95.115143000000003</v>
      </c>
      <c r="E326" s="36" t="s">
        <v>93</v>
      </c>
      <c r="F326" s="36" t="s">
        <v>106</v>
      </c>
      <c r="G326" s="36" t="s">
        <v>111</v>
      </c>
      <c r="H326" s="72"/>
      <c r="I326" s="47" t="s">
        <v>93</v>
      </c>
      <c r="J326" s="36" t="s">
        <v>106</v>
      </c>
      <c r="K326" s="36" t="s">
        <v>111</v>
      </c>
      <c r="L326" s="75"/>
      <c r="M326" s="56" t="s">
        <v>53</v>
      </c>
      <c r="N326" s="38"/>
    </row>
    <row r="327" spans="1:14" x14ac:dyDescent="0.25">
      <c r="A327" s="33">
        <v>1630</v>
      </c>
      <c r="B327" t="s">
        <v>552</v>
      </c>
      <c r="C327">
        <v>35.529418999999997</v>
      </c>
      <c r="D327" s="48">
        <v>-95.117350000000002</v>
      </c>
      <c r="E327" s="33" t="s">
        <v>93</v>
      </c>
      <c r="F327" s="33" t="s">
        <v>106</v>
      </c>
      <c r="G327" s="33" t="s">
        <v>111</v>
      </c>
      <c r="I327" s="46" t="s">
        <v>93</v>
      </c>
      <c r="J327" s="33" t="s">
        <v>106</v>
      </c>
      <c r="K327" s="33" t="s">
        <v>111</v>
      </c>
      <c r="M327" s="55" t="s">
        <v>53</v>
      </c>
      <c r="N327" s="32" t="s">
        <v>553</v>
      </c>
    </row>
    <row r="328" spans="1:14" x14ac:dyDescent="0.25">
      <c r="A328" s="36">
        <v>1630.5</v>
      </c>
      <c r="B328" s="37" t="s">
        <v>554</v>
      </c>
      <c r="C328" s="37">
        <v>35.533064000000003</v>
      </c>
      <c r="D328" s="49">
        <v>-95.113043000000005</v>
      </c>
      <c r="E328" s="36" t="s">
        <v>93</v>
      </c>
      <c r="F328" s="36" t="s">
        <v>106</v>
      </c>
      <c r="G328" s="36" t="s">
        <v>111</v>
      </c>
      <c r="H328" s="72"/>
      <c r="I328" s="47" t="s">
        <v>93</v>
      </c>
      <c r="J328" s="36" t="s">
        <v>106</v>
      </c>
      <c r="K328" s="36" t="s">
        <v>111</v>
      </c>
      <c r="L328" s="75"/>
      <c r="M328" s="56" t="s">
        <v>53</v>
      </c>
      <c r="N328" s="38"/>
    </row>
    <row r="329" spans="1:14" x14ac:dyDescent="0.25">
      <c r="A329" s="33">
        <v>1631</v>
      </c>
      <c r="B329" t="s">
        <v>555</v>
      </c>
      <c r="C329">
        <v>35.532577000000003</v>
      </c>
      <c r="D329" s="48">
        <v>-95.109915999999998</v>
      </c>
      <c r="E329" s="33" t="s">
        <v>88</v>
      </c>
      <c r="F329" s="33" t="s">
        <v>100</v>
      </c>
      <c r="G329" s="33" t="s">
        <v>96</v>
      </c>
      <c r="I329" s="46" t="s">
        <v>88</v>
      </c>
      <c r="J329" s="33" t="s">
        <v>100</v>
      </c>
      <c r="K329" s="33" t="s">
        <v>96</v>
      </c>
      <c r="M329" s="55" t="s">
        <v>114</v>
      </c>
      <c r="N329" s="32" t="s">
        <v>556</v>
      </c>
    </row>
    <row r="330" spans="1:14" x14ac:dyDescent="0.25">
      <c r="A330" s="36">
        <v>1632</v>
      </c>
      <c r="B330" s="37" t="s">
        <v>557</v>
      </c>
      <c r="C330" s="37">
        <v>35.532577000000003</v>
      </c>
      <c r="D330" s="49">
        <v>-95.109915999999998</v>
      </c>
      <c r="E330" s="36" t="s">
        <v>88</v>
      </c>
      <c r="F330" s="36" t="s">
        <v>100</v>
      </c>
      <c r="G330" s="36" t="s">
        <v>96</v>
      </c>
      <c r="H330" s="72"/>
      <c r="I330" s="47" t="s">
        <v>88</v>
      </c>
      <c r="J330" s="36" t="s">
        <v>100</v>
      </c>
      <c r="K330" s="36" t="s">
        <v>96</v>
      </c>
      <c r="L330" s="75"/>
      <c r="M330" s="56" t="s">
        <v>114</v>
      </c>
      <c r="N330" s="38" t="s">
        <v>558</v>
      </c>
    </row>
    <row r="331" spans="1:14" x14ac:dyDescent="0.25">
      <c r="A331" s="33">
        <v>1634</v>
      </c>
      <c r="B331" t="s">
        <v>559</v>
      </c>
      <c r="C331">
        <v>35.532577000000003</v>
      </c>
      <c r="D331" s="48">
        <v>-95.109915999999998</v>
      </c>
      <c r="E331" s="33" t="s">
        <v>88</v>
      </c>
      <c r="F331" s="33" t="s">
        <v>100</v>
      </c>
      <c r="G331" s="33" t="s">
        <v>99</v>
      </c>
      <c r="H331" s="71">
        <v>36476</v>
      </c>
      <c r="I331" s="46" t="s">
        <v>88</v>
      </c>
      <c r="J331" s="33" t="s">
        <v>100</v>
      </c>
      <c r="K331" s="33" t="s">
        <v>99</v>
      </c>
      <c r="M331" s="55" t="s">
        <v>114</v>
      </c>
      <c r="N331" s="32" t="s">
        <v>560</v>
      </c>
    </row>
    <row r="332" spans="1:14" x14ac:dyDescent="0.25">
      <c r="A332" s="36">
        <v>1635</v>
      </c>
      <c r="B332" s="37" t="s">
        <v>561</v>
      </c>
      <c r="C332" s="37">
        <v>35.532577000000003</v>
      </c>
      <c r="D332" s="49">
        <v>-95.109915999999998</v>
      </c>
      <c r="E332" s="36" t="s">
        <v>88</v>
      </c>
      <c r="F332" s="36" t="s">
        <v>100</v>
      </c>
      <c r="G332" s="36" t="s">
        <v>96</v>
      </c>
      <c r="H332" s="72"/>
      <c r="I332" s="47" t="s">
        <v>88</v>
      </c>
      <c r="J332" s="36" t="s">
        <v>100</v>
      </c>
      <c r="K332" s="36" t="s">
        <v>96</v>
      </c>
      <c r="L332" s="75"/>
      <c r="M332" s="56" t="s">
        <v>114</v>
      </c>
      <c r="N332" s="38"/>
    </row>
    <row r="333" spans="1:14" x14ac:dyDescent="0.25">
      <c r="A333" s="33">
        <v>1636</v>
      </c>
      <c r="B333" t="s">
        <v>562</v>
      </c>
      <c r="C333">
        <v>35.532577000000003</v>
      </c>
      <c r="D333" s="48">
        <v>-95.109915999999998</v>
      </c>
      <c r="E333" s="33" t="s">
        <v>88</v>
      </c>
      <c r="F333" s="33" t="s">
        <v>100</v>
      </c>
      <c r="G333" s="33" t="s">
        <v>96</v>
      </c>
      <c r="I333" s="46" t="s">
        <v>88</v>
      </c>
      <c r="J333" s="33" t="s">
        <v>100</v>
      </c>
      <c r="K333" s="33" t="s">
        <v>96</v>
      </c>
      <c r="M333" s="55" t="s">
        <v>114</v>
      </c>
      <c r="N333" s="32" t="s">
        <v>175</v>
      </c>
    </row>
    <row r="334" spans="1:14" x14ac:dyDescent="0.25">
      <c r="A334" s="36">
        <v>1637</v>
      </c>
      <c r="B334" s="37" t="s">
        <v>563</v>
      </c>
      <c r="C334" s="37">
        <v>35.532577000000003</v>
      </c>
      <c r="D334" s="49">
        <v>-95.109915999999998</v>
      </c>
      <c r="E334" s="36" t="s">
        <v>88</v>
      </c>
      <c r="F334" s="36" t="s">
        <v>100</v>
      </c>
      <c r="G334" s="36" t="s">
        <v>96</v>
      </c>
      <c r="H334" s="72"/>
      <c r="I334" s="47" t="s">
        <v>88</v>
      </c>
      <c r="J334" s="36" t="s">
        <v>100</v>
      </c>
      <c r="K334" s="36" t="s">
        <v>96</v>
      </c>
      <c r="L334" s="75"/>
      <c r="M334" s="56" t="s">
        <v>114</v>
      </c>
      <c r="N334" s="38" t="s">
        <v>564</v>
      </c>
    </row>
    <row r="335" spans="1:14" x14ac:dyDescent="0.25">
      <c r="A335" s="33">
        <v>1638</v>
      </c>
      <c r="B335" t="s">
        <v>565</v>
      </c>
      <c r="C335">
        <v>35.532577000000003</v>
      </c>
      <c r="D335" s="48">
        <v>-95.109915999999998</v>
      </c>
      <c r="E335" s="33" t="s">
        <v>88</v>
      </c>
      <c r="F335" s="33" t="s">
        <v>100</v>
      </c>
      <c r="G335" s="33" t="s">
        <v>96</v>
      </c>
      <c r="I335" s="46" t="s">
        <v>88</v>
      </c>
      <c r="J335" s="33" t="s">
        <v>100</v>
      </c>
      <c r="K335" s="33" t="s">
        <v>96</v>
      </c>
      <c r="M335" s="55" t="s">
        <v>114</v>
      </c>
      <c r="N335" s="32" t="s">
        <v>566</v>
      </c>
    </row>
    <row r="336" spans="1:14" x14ac:dyDescent="0.25">
      <c r="A336" s="36">
        <v>1639</v>
      </c>
      <c r="B336" s="37" t="s">
        <v>567</v>
      </c>
      <c r="C336" s="37">
        <v>35.532577000000003</v>
      </c>
      <c r="D336" s="49">
        <v>-95.109915999999998</v>
      </c>
      <c r="E336" s="36" t="s">
        <v>88</v>
      </c>
      <c r="F336" s="36" t="s">
        <v>100</v>
      </c>
      <c r="G336" s="36" t="s">
        <v>96</v>
      </c>
      <c r="H336" s="72"/>
      <c r="I336" s="47" t="s">
        <v>88</v>
      </c>
      <c r="J336" s="36" t="s">
        <v>100</v>
      </c>
      <c r="K336" s="36" t="s">
        <v>96</v>
      </c>
      <c r="L336" s="75"/>
      <c r="M336" s="56" t="s">
        <v>114</v>
      </c>
      <c r="N336" s="38" t="s">
        <v>175</v>
      </c>
    </row>
    <row r="337" spans="1:14" x14ac:dyDescent="0.25">
      <c r="A337" s="33">
        <v>1640</v>
      </c>
      <c r="B337" t="s">
        <v>568</v>
      </c>
      <c r="C337">
        <v>35.533064000000003</v>
      </c>
      <c r="D337" s="48">
        <v>-95.113043000000005</v>
      </c>
      <c r="E337" s="33" t="s">
        <v>93</v>
      </c>
      <c r="F337" s="33" t="s">
        <v>106</v>
      </c>
      <c r="G337" s="33" t="s">
        <v>111</v>
      </c>
      <c r="I337" s="46" t="s">
        <v>93</v>
      </c>
      <c r="J337" s="33" t="s">
        <v>106</v>
      </c>
      <c r="K337" s="33" t="s">
        <v>111</v>
      </c>
      <c r="M337" s="55" t="s">
        <v>53</v>
      </c>
    </row>
    <row r="338" spans="1:14" x14ac:dyDescent="0.25">
      <c r="A338" s="36">
        <v>1650</v>
      </c>
      <c r="B338" s="37" t="s">
        <v>569</v>
      </c>
      <c r="C338" s="37">
        <v>35.533064000000003</v>
      </c>
      <c r="D338" s="49">
        <v>-95.113043000000005</v>
      </c>
      <c r="E338" s="36" t="s">
        <v>93</v>
      </c>
      <c r="F338" s="36" t="s">
        <v>106</v>
      </c>
      <c r="G338" s="36" t="s">
        <v>111</v>
      </c>
      <c r="H338" s="72"/>
      <c r="I338" s="47" t="s">
        <v>93</v>
      </c>
      <c r="J338" s="36" t="s">
        <v>106</v>
      </c>
      <c r="K338" s="36" t="s">
        <v>111</v>
      </c>
      <c r="L338" s="75"/>
      <c r="M338" s="56" t="s">
        <v>53</v>
      </c>
      <c r="N338" s="38"/>
    </row>
    <row r="339" spans="1:14" x14ac:dyDescent="0.25">
      <c r="A339" s="33">
        <v>1660</v>
      </c>
      <c r="B339" t="s">
        <v>570</v>
      </c>
      <c r="C339">
        <v>35.533076999999999</v>
      </c>
      <c r="D339" s="48">
        <v>-95.109320999999994</v>
      </c>
      <c r="E339" s="33" t="s">
        <v>93</v>
      </c>
      <c r="F339" s="33" t="s">
        <v>106</v>
      </c>
      <c r="G339" s="33" t="s">
        <v>111</v>
      </c>
      <c r="I339" s="46" t="s">
        <v>93</v>
      </c>
      <c r="J339" s="33" t="s">
        <v>106</v>
      </c>
      <c r="K339" s="33" t="s">
        <v>111</v>
      </c>
      <c r="M339" s="55" t="s">
        <v>53</v>
      </c>
    </row>
    <row r="340" spans="1:14" x14ac:dyDescent="0.25">
      <c r="A340" s="36">
        <v>1665</v>
      </c>
      <c r="B340" s="37" t="s">
        <v>571</v>
      </c>
      <c r="C340" s="37">
        <v>35.532749000000003</v>
      </c>
      <c r="D340" s="49">
        <v>-95.108072000000007</v>
      </c>
      <c r="E340" s="36" t="s">
        <v>88</v>
      </c>
      <c r="F340" s="36" t="s">
        <v>100</v>
      </c>
      <c r="G340" s="36" t="s">
        <v>96</v>
      </c>
      <c r="H340" s="72"/>
      <c r="I340" s="47" t="s">
        <v>88</v>
      </c>
      <c r="J340" s="36" t="s">
        <v>100</v>
      </c>
      <c r="K340" s="36" t="s">
        <v>99</v>
      </c>
      <c r="L340" s="75"/>
      <c r="M340" s="56" t="s">
        <v>114</v>
      </c>
      <c r="N340" s="38" t="s">
        <v>572</v>
      </c>
    </row>
    <row r="341" spans="1:14" x14ac:dyDescent="0.25">
      <c r="A341" s="33">
        <v>1667</v>
      </c>
      <c r="B341" t="s">
        <v>573</v>
      </c>
      <c r="C341">
        <v>35.532577000000003</v>
      </c>
      <c r="D341" s="48">
        <v>-95.109915999999998</v>
      </c>
      <c r="E341" s="33" t="s">
        <v>88</v>
      </c>
      <c r="F341" s="33" t="s">
        <v>100</v>
      </c>
      <c r="G341" s="33" t="s">
        <v>96</v>
      </c>
      <c r="I341" s="46" t="s">
        <v>88</v>
      </c>
      <c r="J341" s="33" t="s">
        <v>100</v>
      </c>
      <c r="K341" s="33" t="s">
        <v>96</v>
      </c>
      <c r="M341" s="55" t="s">
        <v>114</v>
      </c>
      <c r="N341" s="32" t="s">
        <v>140</v>
      </c>
    </row>
    <row r="342" spans="1:14" x14ac:dyDescent="0.25">
      <c r="A342" s="36">
        <v>1668</v>
      </c>
      <c r="B342" s="37" t="s">
        <v>574</v>
      </c>
      <c r="C342" s="37">
        <v>35.533076000000001</v>
      </c>
      <c r="D342" s="49">
        <v>-95.109303999999995</v>
      </c>
      <c r="E342" s="36" t="s">
        <v>88</v>
      </c>
      <c r="F342" s="36" t="s">
        <v>100</v>
      </c>
      <c r="G342" s="36" t="s">
        <v>96</v>
      </c>
      <c r="H342" s="72"/>
      <c r="I342" s="47" t="s">
        <v>88</v>
      </c>
      <c r="J342" s="36" t="s">
        <v>100</v>
      </c>
      <c r="K342" s="36" t="s">
        <v>96</v>
      </c>
      <c r="L342" s="75"/>
      <c r="M342" s="56" t="s">
        <v>114</v>
      </c>
      <c r="N342" s="38" t="s">
        <v>158</v>
      </c>
    </row>
    <row r="343" spans="1:14" x14ac:dyDescent="0.25">
      <c r="A343" s="33">
        <v>1670</v>
      </c>
      <c r="B343" t="s">
        <v>575</v>
      </c>
      <c r="C343">
        <v>35.533048999999998</v>
      </c>
      <c r="D343" s="48">
        <v>-95.108085000000003</v>
      </c>
      <c r="E343" s="33" t="s">
        <v>93</v>
      </c>
      <c r="F343" s="33" t="s">
        <v>106</v>
      </c>
      <c r="G343" s="33" t="s">
        <v>111</v>
      </c>
      <c r="I343" s="46" t="s">
        <v>93</v>
      </c>
      <c r="J343" s="33" t="s">
        <v>106</v>
      </c>
      <c r="K343" s="33" t="s">
        <v>111</v>
      </c>
      <c r="M343" s="55" t="s">
        <v>53</v>
      </c>
    </row>
    <row r="344" spans="1:14" x14ac:dyDescent="0.25">
      <c r="A344" s="36">
        <v>1680</v>
      </c>
      <c r="B344" s="37" t="s">
        <v>576</v>
      </c>
      <c r="C344" s="37">
        <v>35.533048999999998</v>
      </c>
      <c r="D344" s="49">
        <v>-95.108085000000003</v>
      </c>
      <c r="E344" s="36" t="s">
        <v>88</v>
      </c>
      <c r="F344" s="36" t="s">
        <v>100</v>
      </c>
      <c r="G344" s="36" t="s">
        <v>96</v>
      </c>
      <c r="H344" s="72"/>
      <c r="I344" s="47" t="s">
        <v>88</v>
      </c>
      <c r="J344" s="36" t="s">
        <v>100</v>
      </c>
      <c r="K344" s="36" t="s">
        <v>96</v>
      </c>
      <c r="L344" s="75"/>
      <c r="M344" s="56" t="s">
        <v>114</v>
      </c>
      <c r="N344" s="38" t="s">
        <v>175</v>
      </c>
    </row>
    <row r="345" spans="1:14" x14ac:dyDescent="0.25">
      <c r="A345" s="33">
        <v>1690</v>
      </c>
      <c r="B345" t="s">
        <v>577</v>
      </c>
      <c r="C345">
        <v>35.533029999999997</v>
      </c>
      <c r="D345" s="48">
        <v>-95.106977999999998</v>
      </c>
      <c r="E345" s="33" t="s">
        <v>88</v>
      </c>
      <c r="F345" s="33" t="s">
        <v>100</v>
      </c>
      <c r="G345" s="33" t="s">
        <v>96</v>
      </c>
      <c r="I345" s="46" t="s">
        <v>88</v>
      </c>
      <c r="J345" s="33" t="s">
        <v>100</v>
      </c>
      <c r="K345" s="33" t="s">
        <v>96</v>
      </c>
      <c r="M345" s="55" t="s">
        <v>114</v>
      </c>
      <c r="N345" s="32" t="s">
        <v>302</v>
      </c>
    </row>
    <row r="346" spans="1:14" x14ac:dyDescent="0.25">
      <c r="A346" s="36">
        <v>1700</v>
      </c>
      <c r="B346" s="37" t="s">
        <v>578</v>
      </c>
      <c r="C346" s="37">
        <v>35.533029999999997</v>
      </c>
      <c r="D346" s="49">
        <v>-95.106908000000004</v>
      </c>
      <c r="E346" s="36" t="s">
        <v>88</v>
      </c>
      <c r="F346" s="36" t="s">
        <v>100</v>
      </c>
      <c r="G346" s="36" t="s">
        <v>96</v>
      </c>
      <c r="H346" s="72"/>
      <c r="I346" s="47" t="s">
        <v>88</v>
      </c>
      <c r="J346" s="36" t="s">
        <v>100</v>
      </c>
      <c r="K346" s="36" t="s">
        <v>96</v>
      </c>
      <c r="L346" s="75"/>
      <c r="M346" s="56" t="s">
        <v>114</v>
      </c>
      <c r="N346" s="38" t="s">
        <v>375</v>
      </c>
    </row>
    <row r="347" spans="1:14" x14ac:dyDescent="0.25">
      <c r="A347" s="33">
        <v>1705</v>
      </c>
      <c r="B347" t="s">
        <v>579</v>
      </c>
      <c r="C347">
        <v>35.533121999999999</v>
      </c>
      <c r="D347" s="48">
        <v>-95.105024999999998</v>
      </c>
      <c r="E347" s="33" t="s">
        <v>93</v>
      </c>
      <c r="F347" s="33" t="s">
        <v>106</v>
      </c>
      <c r="G347" s="33" t="s">
        <v>111</v>
      </c>
      <c r="I347" s="46" t="s">
        <v>93</v>
      </c>
      <c r="J347" s="33" t="s">
        <v>106</v>
      </c>
      <c r="K347" s="33" t="s">
        <v>111</v>
      </c>
      <c r="M347" s="55" t="s">
        <v>53</v>
      </c>
    </row>
    <row r="348" spans="1:14" x14ac:dyDescent="0.25">
      <c r="A348" s="36">
        <v>1710</v>
      </c>
      <c r="B348" s="37" t="s">
        <v>580</v>
      </c>
      <c r="C348" s="37">
        <v>35.533064000000003</v>
      </c>
      <c r="D348" s="49">
        <v>-95.113043000000005</v>
      </c>
      <c r="E348" s="36" t="s">
        <v>88</v>
      </c>
      <c r="F348" s="36" t="s">
        <v>100</v>
      </c>
      <c r="G348" s="36" t="s">
        <v>96</v>
      </c>
      <c r="H348" s="72"/>
      <c r="I348" s="47" t="s">
        <v>88</v>
      </c>
      <c r="J348" s="36" t="s">
        <v>100</v>
      </c>
      <c r="K348" s="36" t="s">
        <v>96</v>
      </c>
      <c r="L348" s="75"/>
      <c r="M348" s="56" t="s">
        <v>114</v>
      </c>
      <c r="N348" s="38" t="s">
        <v>581</v>
      </c>
    </row>
    <row r="349" spans="1:14" x14ac:dyDescent="0.25">
      <c r="A349" s="33">
        <v>1713</v>
      </c>
      <c r="B349" t="s">
        <v>582</v>
      </c>
      <c r="C349">
        <v>35.534658</v>
      </c>
      <c r="D349" s="48">
        <v>-95.106752999999998</v>
      </c>
      <c r="E349" s="33" t="s">
        <v>93</v>
      </c>
      <c r="F349" s="33" t="s">
        <v>106</v>
      </c>
      <c r="G349" s="33" t="s">
        <v>111</v>
      </c>
      <c r="I349" s="46" t="s">
        <v>93</v>
      </c>
      <c r="J349" s="33" t="s">
        <v>106</v>
      </c>
      <c r="K349" s="33" t="s">
        <v>111</v>
      </c>
      <c r="M349" s="55" t="s">
        <v>53</v>
      </c>
    </row>
    <row r="350" spans="1:14" x14ac:dyDescent="0.25">
      <c r="A350" s="36">
        <v>1714</v>
      </c>
      <c r="B350" s="37" t="s">
        <v>583</v>
      </c>
      <c r="C350" s="37">
        <v>35.53472</v>
      </c>
      <c r="D350" s="49">
        <v>-95.106819000000002</v>
      </c>
      <c r="E350" s="36" t="s">
        <v>93</v>
      </c>
      <c r="F350" s="36" t="s">
        <v>106</v>
      </c>
      <c r="G350" s="36" t="s">
        <v>111</v>
      </c>
      <c r="H350" s="72"/>
      <c r="I350" s="47" t="s">
        <v>93</v>
      </c>
      <c r="J350" s="36" t="s">
        <v>106</v>
      </c>
      <c r="K350" s="36" t="s">
        <v>111</v>
      </c>
      <c r="L350" s="75"/>
      <c r="M350" s="56" t="s">
        <v>53</v>
      </c>
      <c r="N350" s="38"/>
    </row>
    <row r="351" spans="1:14" x14ac:dyDescent="0.25">
      <c r="A351" s="33">
        <v>1715</v>
      </c>
      <c r="B351" t="s">
        <v>584</v>
      </c>
      <c r="C351">
        <v>35.533098000000003</v>
      </c>
      <c r="D351" s="48">
        <v>-95.105064999999996</v>
      </c>
      <c r="E351" s="33" t="s">
        <v>93</v>
      </c>
      <c r="F351" s="33" t="s">
        <v>106</v>
      </c>
      <c r="G351" s="33" t="s">
        <v>111</v>
      </c>
      <c r="I351" s="46" t="s">
        <v>93</v>
      </c>
      <c r="J351" s="33" t="s">
        <v>106</v>
      </c>
      <c r="K351" s="33" t="s">
        <v>111</v>
      </c>
      <c r="M351" s="55" t="s">
        <v>53</v>
      </c>
    </row>
    <row r="352" spans="1:14" x14ac:dyDescent="0.25">
      <c r="A352" s="36">
        <v>1716</v>
      </c>
      <c r="B352" s="37" t="s">
        <v>585</v>
      </c>
      <c r="C352" s="37">
        <v>35.532577000000003</v>
      </c>
      <c r="D352" s="49">
        <v>-95.109915999999998</v>
      </c>
      <c r="E352" s="36" t="s">
        <v>88</v>
      </c>
      <c r="F352" s="36" t="s">
        <v>100</v>
      </c>
      <c r="G352" s="36" t="s">
        <v>96</v>
      </c>
      <c r="H352" s="72"/>
      <c r="I352" s="47" t="s">
        <v>88</v>
      </c>
      <c r="J352" s="36" t="s">
        <v>100</v>
      </c>
      <c r="K352" s="36" t="s">
        <v>96</v>
      </c>
      <c r="L352" s="75"/>
      <c r="M352" s="56" t="s">
        <v>114</v>
      </c>
      <c r="N352" s="38" t="s">
        <v>158</v>
      </c>
    </row>
    <row r="353" spans="1:14" x14ac:dyDescent="0.25">
      <c r="A353" s="33">
        <v>1717</v>
      </c>
      <c r="B353" t="s">
        <v>586</v>
      </c>
      <c r="C353">
        <v>35.533064000000003</v>
      </c>
      <c r="D353" s="48">
        <v>-95.113043000000005</v>
      </c>
      <c r="E353" s="33" t="s">
        <v>93</v>
      </c>
      <c r="F353" s="33" t="s">
        <v>106</v>
      </c>
      <c r="G353" s="33" t="s">
        <v>111</v>
      </c>
      <c r="I353" s="46" t="s">
        <v>93</v>
      </c>
      <c r="J353" s="33" t="s">
        <v>106</v>
      </c>
      <c r="K353" s="33" t="s">
        <v>111</v>
      </c>
      <c r="M353" s="55" t="s">
        <v>53</v>
      </c>
    </row>
    <row r="354" spans="1:14" x14ac:dyDescent="0.25">
      <c r="A354" s="36">
        <v>1719</v>
      </c>
      <c r="B354" s="37" t="s">
        <v>587</v>
      </c>
      <c r="C354" s="37">
        <v>35.533132999999999</v>
      </c>
      <c r="D354" s="49">
        <v>-95.104995000000002</v>
      </c>
      <c r="E354" s="36" t="s">
        <v>88</v>
      </c>
      <c r="F354" s="36" t="s">
        <v>100</v>
      </c>
      <c r="G354" s="36" t="s">
        <v>99</v>
      </c>
      <c r="H354" s="72">
        <v>38930</v>
      </c>
      <c r="I354" s="47" t="s">
        <v>88</v>
      </c>
      <c r="J354" s="36" t="s">
        <v>100</v>
      </c>
      <c r="K354" s="36" t="s">
        <v>99</v>
      </c>
      <c r="L354" s="75"/>
      <c r="M354" s="56" t="s">
        <v>114</v>
      </c>
      <c r="N354" s="38" t="s">
        <v>588</v>
      </c>
    </row>
    <row r="355" spans="1:14" x14ac:dyDescent="0.25">
      <c r="A355" s="33">
        <v>1722</v>
      </c>
      <c r="B355" t="s">
        <v>589</v>
      </c>
      <c r="C355">
        <v>35.798479999999998</v>
      </c>
      <c r="D355" s="48">
        <v>-95.190394999999995</v>
      </c>
      <c r="E355" s="33" t="s">
        <v>88</v>
      </c>
      <c r="F355" s="33" t="s">
        <v>100</v>
      </c>
      <c r="G355" s="33" t="s">
        <v>99</v>
      </c>
      <c r="H355" s="71">
        <v>40157</v>
      </c>
      <c r="I355" s="46" t="s">
        <v>88</v>
      </c>
      <c r="J355" s="33" t="s">
        <v>100</v>
      </c>
      <c r="K355" s="33" t="s">
        <v>99</v>
      </c>
      <c r="M355" s="55" t="s">
        <v>114</v>
      </c>
      <c r="N355" s="32" t="s">
        <v>590</v>
      </c>
    </row>
    <row r="356" spans="1:14" x14ac:dyDescent="0.25">
      <c r="A356" s="36">
        <v>1725</v>
      </c>
      <c r="B356" s="37" t="s">
        <v>591</v>
      </c>
      <c r="C356" s="37">
        <v>35.798479999999998</v>
      </c>
      <c r="D356" s="49">
        <v>-95.190394999999995</v>
      </c>
      <c r="E356" s="36" t="s">
        <v>88</v>
      </c>
      <c r="F356" s="36" t="s">
        <v>100</v>
      </c>
      <c r="G356" s="36" t="s">
        <v>96</v>
      </c>
      <c r="H356" s="72"/>
      <c r="I356" s="47" t="s">
        <v>88</v>
      </c>
      <c r="J356" s="36" t="s">
        <v>100</v>
      </c>
      <c r="K356" s="36" t="s">
        <v>96</v>
      </c>
      <c r="L356" s="75"/>
      <c r="M356" s="56" t="s">
        <v>114</v>
      </c>
      <c r="N356" s="38" t="s">
        <v>397</v>
      </c>
    </row>
    <row r="357" spans="1:14" x14ac:dyDescent="0.25">
      <c r="A357" s="33">
        <v>1728</v>
      </c>
      <c r="B357" t="s">
        <v>589</v>
      </c>
      <c r="C357">
        <v>35.798479999999998</v>
      </c>
      <c r="D357" s="48">
        <v>-95.190394999999995</v>
      </c>
      <c r="E357" s="33" t="s">
        <v>88</v>
      </c>
      <c r="F357" s="33" t="s">
        <v>100</v>
      </c>
      <c r="G357" s="33" t="s">
        <v>99</v>
      </c>
      <c r="H357" s="71">
        <v>42886</v>
      </c>
      <c r="I357" s="46" t="s">
        <v>93</v>
      </c>
      <c r="J357" s="33" t="s">
        <v>106</v>
      </c>
      <c r="K357" s="33" t="s">
        <v>111</v>
      </c>
      <c r="M357" s="55" t="s">
        <v>53</v>
      </c>
      <c r="N357" s="32" t="s">
        <v>592</v>
      </c>
    </row>
    <row r="358" spans="1:14" x14ac:dyDescent="0.25">
      <c r="A358" s="36">
        <v>1730</v>
      </c>
      <c r="B358" s="37" t="s">
        <v>589</v>
      </c>
      <c r="C358" s="37">
        <v>35.798479999999998</v>
      </c>
      <c r="D358" s="49">
        <v>-95.190394999999995</v>
      </c>
      <c r="E358" s="36" t="s">
        <v>93</v>
      </c>
      <c r="F358" s="36" t="s">
        <v>106</v>
      </c>
      <c r="G358" s="36" t="s">
        <v>111</v>
      </c>
      <c r="H358" s="72"/>
      <c r="I358" s="47" t="s">
        <v>93</v>
      </c>
      <c r="J358" s="36" t="s">
        <v>106</v>
      </c>
      <c r="K358" s="36" t="s">
        <v>111</v>
      </c>
      <c r="L358" s="75"/>
      <c r="M358" s="56" t="s">
        <v>53</v>
      </c>
      <c r="N358" s="38"/>
    </row>
    <row r="359" spans="1:14" x14ac:dyDescent="0.25">
      <c r="A359" s="33">
        <v>1740</v>
      </c>
      <c r="B359" t="s">
        <v>593</v>
      </c>
      <c r="C359">
        <v>35.798479999999998</v>
      </c>
      <c r="D359" s="48">
        <v>-95.190394999999995</v>
      </c>
      <c r="E359" s="33" t="s">
        <v>93</v>
      </c>
      <c r="F359" s="33" t="s">
        <v>106</v>
      </c>
      <c r="G359" s="33" t="s">
        <v>111</v>
      </c>
      <c r="I359" s="46" t="s">
        <v>93</v>
      </c>
      <c r="J359" s="33" t="s">
        <v>106</v>
      </c>
      <c r="K359" s="33" t="s">
        <v>111</v>
      </c>
      <c r="M359" s="55" t="s">
        <v>53</v>
      </c>
    </row>
    <row r="360" spans="1:14" x14ac:dyDescent="0.25">
      <c r="A360" s="36">
        <v>1750</v>
      </c>
      <c r="B360" s="37" t="s">
        <v>594</v>
      </c>
      <c r="C360" s="37">
        <v>35.798479999999998</v>
      </c>
      <c r="D360" s="49">
        <v>-95.190394999999995</v>
      </c>
      <c r="E360" s="36" t="s">
        <v>88</v>
      </c>
      <c r="F360" s="36" t="s">
        <v>100</v>
      </c>
      <c r="G360" s="36" t="s">
        <v>96</v>
      </c>
      <c r="H360" s="72"/>
      <c r="I360" s="47" t="s">
        <v>93</v>
      </c>
      <c r="J360" s="36" t="s">
        <v>100</v>
      </c>
      <c r="K360" s="36" t="s">
        <v>96</v>
      </c>
      <c r="L360" s="75"/>
      <c r="M360" s="56" t="s">
        <v>114</v>
      </c>
      <c r="N360" s="38" t="s">
        <v>595</v>
      </c>
    </row>
    <row r="361" spans="1:14" x14ac:dyDescent="0.25">
      <c r="A361" s="33">
        <v>1760</v>
      </c>
      <c r="B361" t="s">
        <v>596</v>
      </c>
      <c r="C361">
        <v>35.798479999999998</v>
      </c>
      <c r="D361" s="48">
        <v>-95.190394999999995</v>
      </c>
      <c r="E361" s="33" t="s">
        <v>93</v>
      </c>
      <c r="F361" s="33" t="s">
        <v>106</v>
      </c>
      <c r="G361" s="33" t="s">
        <v>111</v>
      </c>
      <c r="I361" s="46" t="s">
        <v>93</v>
      </c>
      <c r="J361" s="33" t="s">
        <v>106</v>
      </c>
      <c r="K361" s="33" t="s">
        <v>111</v>
      </c>
      <c r="M361" s="55" t="s">
        <v>53</v>
      </c>
    </row>
    <row r="362" spans="1:14" x14ac:dyDescent="0.25">
      <c r="A362" s="36">
        <v>1768</v>
      </c>
      <c r="B362" s="37" t="s">
        <v>597</v>
      </c>
      <c r="C362" s="37">
        <v>35.798479999999998</v>
      </c>
      <c r="D362" s="49">
        <v>-95.190394999999995</v>
      </c>
      <c r="E362" s="36" t="s">
        <v>88</v>
      </c>
      <c r="F362" s="36" t="s">
        <v>100</v>
      </c>
      <c r="G362" s="36" t="s">
        <v>99</v>
      </c>
      <c r="H362" s="72">
        <v>33904</v>
      </c>
      <c r="I362" s="47" t="s">
        <v>88</v>
      </c>
      <c r="J362" s="36" t="s">
        <v>100</v>
      </c>
      <c r="K362" s="36" t="s">
        <v>99</v>
      </c>
      <c r="L362" s="75"/>
      <c r="M362" s="56" t="s">
        <v>114</v>
      </c>
      <c r="N362" s="38" t="s">
        <v>598</v>
      </c>
    </row>
    <row r="363" spans="1:14" x14ac:dyDescent="0.25">
      <c r="A363" s="33">
        <v>1770</v>
      </c>
      <c r="B363" t="s">
        <v>599</v>
      </c>
      <c r="C363">
        <v>35.798479999999998</v>
      </c>
      <c r="D363" s="48">
        <v>-95.190394999999995</v>
      </c>
      <c r="E363" s="33" t="s">
        <v>88</v>
      </c>
      <c r="F363" s="33" t="s">
        <v>100</v>
      </c>
      <c r="G363" s="33" t="s">
        <v>96</v>
      </c>
      <c r="I363" s="46" t="s">
        <v>93</v>
      </c>
      <c r="J363" s="33" t="s">
        <v>100</v>
      </c>
      <c r="K363" s="33" t="s">
        <v>96</v>
      </c>
      <c r="M363" s="55" t="s">
        <v>114</v>
      </c>
      <c r="N363" s="32" t="s">
        <v>397</v>
      </c>
    </row>
    <row r="364" spans="1:14" x14ac:dyDescent="0.25">
      <c r="A364" s="36">
        <v>1773</v>
      </c>
      <c r="B364" s="37" t="s">
        <v>600</v>
      </c>
      <c r="C364" s="37">
        <v>35.798479999999998</v>
      </c>
      <c r="D364" s="49">
        <v>-95.190394999999995</v>
      </c>
      <c r="E364" s="36" t="s">
        <v>88</v>
      </c>
      <c r="F364" s="36" t="s">
        <v>100</v>
      </c>
      <c r="G364" s="36" t="s">
        <v>96</v>
      </c>
      <c r="H364" s="72"/>
      <c r="I364" s="47" t="s">
        <v>88</v>
      </c>
      <c r="J364" s="36" t="s">
        <v>100</v>
      </c>
      <c r="K364" s="36" t="s">
        <v>96</v>
      </c>
      <c r="L364" s="75"/>
      <c r="M364" s="56" t="s">
        <v>114</v>
      </c>
      <c r="N364" s="38" t="s">
        <v>601</v>
      </c>
    </row>
    <row r="365" spans="1:14" x14ac:dyDescent="0.25">
      <c r="A365" s="33">
        <v>1780</v>
      </c>
      <c r="B365" t="s">
        <v>602</v>
      </c>
      <c r="C365">
        <v>35.798479999999998</v>
      </c>
      <c r="D365" s="48">
        <v>-95.190394999999995</v>
      </c>
      <c r="E365" s="33" t="s">
        <v>88</v>
      </c>
      <c r="F365" s="33" t="s">
        <v>100</v>
      </c>
      <c r="G365" s="33" t="s">
        <v>96</v>
      </c>
      <c r="I365" s="46" t="s">
        <v>93</v>
      </c>
      <c r="J365" s="33" t="s">
        <v>100</v>
      </c>
      <c r="K365" s="33" t="s">
        <v>96</v>
      </c>
      <c r="M365" s="55" t="s">
        <v>114</v>
      </c>
      <c r="N365" s="32" t="s">
        <v>302</v>
      </c>
    </row>
    <row r="366" spans="1:14" x14ac:dyDescent="0.25">
      <c r="A366" s="36">
        <v>1790</v>
      </c>
      <c r="B366" s="37" t="s">
        <v>603</v>
      </c>
      <c r="C366" s="37">
        <v>35.798479999999998</v>
      </c>
      <c r="D366" s="49">
        <v>-95.190394999999995</v>
      </c>
      <c r="E366" s="36" t="s">
        <v>88</v>
      </c>
      <c r="F366" s="36" t="s">
        <v>100</v>
      </c>
      <c r="G366" s="36" t="s">
        <v>96</v>
      </c>
      <c r="H366" s="72"/>
      <c r="I366" s="47" t="s">
        <v>93</v>
      </c>
      <c r="J366" s="36" t="s">
        <v>100</v>
      </c>
      <c r="K366" s="36" t="s">
        <v>96</v>
      </c>
      <c r="L366" s="75"/>
      <c r="M366" s="56" t="s">
        <v>114</v>
      </c>
      <c r="N366" s="38" t="s">
        <v>302</v>
      </c>
    </row>
    <row r="367" spans="1:14" x14ac:dyDescent="0.25">
      <c r="A367" s="33">
        <v>1800</v>
      </c>
      <c r="B367" t="s">
        <v>604</v>
      </c>
      <c r="C367">
        <v>35.798479999999998</v>
      </c>
      <c r="D367" s="48">
        <v>-95.190394999999995</v>
      </c>
      <c r="E367" s="33" t="s">
        <v>93</v>
      </c>
      <c r="F367" s="33" t="s">
        <v>106</v>
      </c>
      <c r="G367" s="33" t="s">
        <v>111</v>
      </c>
      <c r="I367" s="46" t="s">
        <v>93</v>
      </c>
      <c r="J367" s="33" t="s">
        <v>106</v>
      </c>
      <c r="K367" s="33" t="s">
        <v>111</v>
      </c>
      <c r="M367" s="55" t="s">
        <v>53</v>
      </c>
    </row>
    <row r="368" spans="1:14" x14ac:dyDescent="0.25">
      <c r="A368" s="36">
        <v>1810</v>
      </c>
      <c r="B368" s="37" t="s">
        <v>605</v>
      </c>
      <c r="C368" s="37">
        <v>35.798479999999998</v>
      </c>
      <c r="D368" s="49">
        <v>-95.190394999999995</v>
      </c>
      <c r="E368" s="36" t="s">
        <v>88</v>
      </c>
      <c r="F368" s="36" t="s">
        <v>97</v>
      </c>
      <c r="G368" s="36" t="s">
        <v>107</v>
      </c>
      <c r="H368" s="72"/>
      <c r="I368" s="47" t="s">
        <v>93</v>
      </c>
      <c r="J368" s="36" t="s">
        <v>106</v>
      </c>
      <c r="K368" s="36" t="s">
        <v>111</v>
      </c>
      <c r="L368" s="75"/>
      <c r="M368" s="56" t="s">
        <v>53</v>
      </c>
      <c r="N368" s="38" t="s">
        <v>606</v>
      </c>
    </row>
    <row r="369" spans="1:14" x14ac:dyDescent="0.25">
      <c r="A369" s="33">
        <v>1815</v>
      </c>
      <c r="B369" t="s">
        <v>607</v>
      </c>
      <c r="C369">
        <v>35.529316999999999</v>
      </c>
      <c r="D369" s="48">
        <v>-95.117211999999995</v>
      </c>
      <c r="E369" s="33" t="s">
        <v>88</v>
      </c>
      <c r="F369" s="33" t="s">
        <v>100</v>
      </c>
      <c r="G369" s="33" t="s">
        <v>96</v>
      </c>
      <c r="H369" s="71">
        <v>45495</v>
      </c>
      <c r="I369" s="46" t="s">
        <v>88</v>
      </c>
      <c r="J369" s="33" t="s">
        <v>100</v>
      </c>
      <c r="K369" s="33" t="s">
        <v>96</v>
      </c>
      <c r="M369" s="55" t="s">
        <v>114</v>
      </c>
      <c r="N369" s="32" t="s">
        <v>608</v>
      </c>
    </row>
    <row r="370" spans="1:14" x14ac:dyDescent="0.25">
      <c r="A370" s="36">
        <v>1820</v>
      </c>
      <c r="B370" s="37" t="s">
        <v>609</v>
      </c>
      <c r="C370" s="37">
        <v>35.798479999999998</v>
      </c>
      <c r="D370" s="49">
        <v>-95.190394999999995</v>
      </c>
      <c r="E370" s="36" t="s">
        <v>93</v>
      </c>
      <c r="F370" s="36" t="s">
        <v>106</v>
      </c>
      <c r="G370" s="36" t="s">
        <v>111</v>
      </c>
      <c r="H370" s="72"/>
      <c r="I370" s="47" t="s">
        <v>93</v>
      </c>
      <c r="J370" s="36" t="s">
        <v>106</v>
      </c>
      <c r="K370" s="36" t="s">
        <v>111</v>
      </c>
      <c r="L370" s="75"/>
      <c r="M370" s="56" t="s">
        <v>53</v>
      </c>
      <c r="N370" s="38"/>
    </row>
    <row r="371" spans="1:14" x14ac:dyDescent="0.25">
      <c r="A371" s="33">
        <v>1830</v>
      </c>
      <c r="B371" t="s">
        <v>610</v>
      </c>
      <c r="C371">
        <v>35.798479999999998</v>
      </c>
      <c r="D371" s="48">
        <v>-95.190394999999995</v>
      </c>
      <c r="E371" s="33" t="s">
        <v>93</v>
      </c>
      <c r="F371" s="33" t="s">
        <v>106</v>
      </c>
      <c r="G371" s="33" t="s">
        <v>111</v>
      </c>
      <c r="I371" s="46" t="s">
        <v>93</v>
      </c>
      <c r="J371" s="33" t="s">
        <v>106</v>
      </c>
      <c r="K371" s="33" t="s">
        <v>111</v>
      </c>
      <c r="M371" s="55" t="s">
        <v>53</v>
      </c>
    </row>
    <row r="372" spans="1:14" x14ac:dyDescent="0.25">
      <c r="A372" s="36">
        <v>1840</v>
      </c>
      <c r="B372" s="37" t="s">
        <v>611</v>
      </c>
      <c r="C372" s="37">
        <v>35.798479999999998</v>
      </c>
      <c r="D372" s="49">
        <v>-95.190394999999995</v>
      </c>
      <c r="E372" s="36" t="s">
        <v>93</v>
      </c>
      <c r="F372" s="36" t="s">
        <v>106</v>
      </c>
      <c r="G372" s="36" t="s">
        <v>111</v>
      </c>
      <c r="H372" s="72"/>
      <c r="I372" s="47" t="s">
        <v>93</v>
      </c>
      <c r="J372" s="36" t="s">
        <v>106</v>
      </c>
      <c r="K372" s="36" t="s">
        <v>111</v>
      </c>
      <c r="L372" s="75"/>
      <c r="M372" s="56" t="s">
        <v>53</v>
      </c>
      <c r="N372" s="38"/>
    </row>
    <row r="373" spans="1:14" x14ac:dyDescent="0.25">
      <c r="A373" s="33">
        <v>1850</v>
      </c>
      <c r="B373" t="s">
        <v>612</v>
      </c>
      <c r="C373">
        <v>35.798479999999998</v>
      </c>
      <c r="D373" s="48">
        <v>-95.190394999999995</v>
      </c>
      <c r="E373" s="33" t="s">
        <v>93</v>
      </c>
      <c r="F373" s="33" t="s">
        <v>106</v>
      </c>
      <c r="G373" s="33" t="s">
        <v>111</v>
      </c>
      <c r="I373" s="46" t="s">
        <v>93</v>
      </c>
      <c r="J373" s="33" t="s">
        <v>106</v>
      </c>
      <c r="K373" s="33" t="s">
        <v>111</v>
      </c>
      <c r="M373" s="55" t="s">
        <v>53</v>
      </c>
    </row>
    <row r="374" spans="1:14" x14ac:dyDescent="0.25">
      <c r="A374" s="36">
        <v>1860</v>
      </c>
      <c r="B374" s="37" t="s">
        <v>613</v>
      </c>
      <c r="C374" s="37">
        <v>35.532577000000003</v>
      </c>
      <c r="D374" s="49">
        <v>-95.109915999999998</v>
      </c>
      <c r="E374" s="36" t="s">
        <v>93</v>
      </c>
      <c r="F374" s="36" t="s">
        <v>106</v>
      </c>
      <c r="G374" s="36" t="s">
        <v>111</v>
      </c>
      <c r="H374" s="72"/>
      <c r="I374" s="47" t="s">
        <v>93</v>
      </c>
      <c r="J374" s="36" t="s">
        <v>106</v>
      </c>
      <c r="K374" s="36" t="s">
        <v>111</v>
      </c>
      <c r="L374" s="75"/>
      <c r="M374" s="56" t="s">
        <v>53</v>
      </c>
      <c r="N374" s="38"/>
    </row>
    <row r="375" spans="1:14" x14ac:dyDescent="0.25">
      <c r="A375" s="33">
        <v>1870</v>
      </c>
      <c r="B375" t="s">
        <v>614</v>
      </c>
      <c r="C375">
        <v>35.532577000000003</v>
      </c>
      <c r="D375" s="48">
        <v>-95.109915999999998</v>
      </c>
      <c r="E375" s="33" t="s">
        <v>93</v>
      </c>
      <c r="F375" s="33" t="s">
        <v>106</v>
      </c>
      <c r="G375" s="33" t="s">
        <v>111</v>
      </c>
      <c r="I375" s="46" t="s">
        <v>93</v>
      </c>
      <c r="J375" s="33" t="s">
        <v>106</v>
      </c>
      <c r="K375" s="33" t="s">
        <v>111</v>
      </c>
      <c r="M375" s="55" t="s">
        <v>53</v>
      </c>
    </row>
    <row r="376" spans="1:14" x14ac:dyDescent="0.25">
      <c r="A376" s="36">
        <v>1875</v>
      </c>
      <c r="B376" s="37" t="s">
        <v>615</v>
      </c>
      <c r="C376" s="37">
        <v>35.532577000000003</v>
      </c>
      <c r="D376" s="49">
        <v>-95.109915999999998</v>
      </c>
      <c r="E376" s="36" t="s">
        <v>88</v>
      </c>
      <c r="F376" s="36" t="s">
        <v>100</v>
      </c>
      <c r="G376" s="36" t="s">
        <v>99</v>
      </c>
      <c r="H376" s="72">
        <v>44103</v>
      </c>
      <c r="I376" s="47" t="s">
        <v>93</v>
      </c>
      <c r="J376" s="36" t="s">
        <v>100</v>
      </c>
      <c r="K376" s="36" t="s">
        <v>99</v>
      </c>
      <c r="L376" s="75"/>
      <c r="M376" s="56" t="s">
        <v>114</v>
      </c>
      <c r="N376" s="38" t="s">
        <v>616</v>
      </c>
    </row>
    <row r="377" spans="1:14" x14ac:dyDescent="0.25">
      <c r="A377" s="33">
        <v>1880</v>
      </c>
      <c r="B377" t="s">
        <v>617</v>
      </c>
      <c r="C377">
        <v>35.532577000000003</v>
      </c>
      <c r="D377" s="48">
        <v>-95.109915999999998</v>
      </c>
      <c r="E377" s="33" t="s">
        <v>93</v>
      </c>
      <c r="F377" s="33" t="s">
        <v>106</v>
      </c>
      <c r="G377" s="33" t="s">
        <v>111</v>
      </c>
      <c r="I377" s="46" t="s">
        <v>93</v>
      </c>
      <c r="J377" s="33" t="s">
        <v>106</v>
      </c>
      <c r="K377" s="33" t="s">
        <v>111</v>
      </c>
      <c r="M377" s="55" t="s">
        <v>53</v>
      </c>
    </row>
    <row r="378" spans="1:14" x14ac:dyDescent="0.25">
      <c r="A378" s="36">
        <v>1883</v>
      </c>
      <c r="B378" s="37" t="s">
        <v>618</v>
      </c>
      <c r="C378" s="37">
        <v>35.798479999999998</v>
      </c>
      <c r="D378" s="49">
        <v>-95.190394999999995</v>
      </c>
      <c r="E378" s="36" t="s">
        <v>88</v>
      </c>
      <c r="F378" s="36" t="s">
        <v>100</v>
      </c>
      <c r="G378" s="36" t="s">
        <v>99</v>
      </c>
      <c r="H378" s="72">
        <v>44522</v>
      </c>
      <c r="I378" s="47" t="s">
        <v>88</v>
      </c>
      <c r="J378" s="36" t="s">
        <v>100</v>
      </c>
      <c r="K378" s="36" t="s">
        <v>99</v>
      </c>
      <c r="L378" s="75"/>
      <c r="M378" s="56" t="s">
        <v>114</v>
      </c>
      <c r="N378" s="38" t="s">
        <v>619</v>
      </c>
    </row>
    <row r="379" spans="1:14" x14ac:dyDescent="0.25">
      <c r="A379" s="33">
        <v>1885</v>
      </c>
      <c r="B379" t="s">
        <v>620</v>
      </c>
      <c r="C379">
        <v>35.798479999999998</v>
      </c>
      <c r="D379" s="48">
        <v>-95.190394999999995</v>
      </c>
      <c r="E379" s="33" t="s">
        <v>88</v>
      </c>
      <c r="F379" s="33" t="s">
        <v>100</v>
      </c>
      <c r="G379" s="33" t="s">
        <v>99</v>
      </c>
      <c r="H379" s="71">
        <v>36496</v>
      </c>
      <c r="I379" s="46" t="s">
        <v>88</v>
      </c>
      <c r="J379" s="33" t="s">
        <v>97</v>
      </c>
      <c r="K379" s="33" t="s">
        <v>107</v>
      </c>
      <c r="M379" s="55" t="s">
        <v>114</v>
      </c>
      <c r="N379" s="32" t="s">
        <v>621</v>
      </c>
    </row>
    <row r="380" spans="1:14" x14ac:dyDescent="0.25">
      <c r="A380" s="36">
        <v>1890</v>
      </c>
      <c r="B380" s="37" t="s">
        <v>622</v>
      </c>
      <c r="C380" s="37">
        <v>35.798479999999998</v>
      </c>
      <c r="D380" s="49">
        <v>-95.190394999999995</v>
      </c>
      <c r="E380" s="36" t="s">
        <v>88</v>
      </c>
      <c r="F380" s="36" t="s">
        <v>100</v>
      </c>
      <c r="G380" s="36" t="s">
        <v>96</v>
      </c>
      <c r="H380" s="72"/>
      <c r="I380" s="47" t="s">
        <v>88</v>
      </c>
      <c r="J380" s="36" t="s">
        <v>100</v>
      </c>
      <c r="K380" s="36" t="s">
        <v>96</v>
      </c>
      <c r="L380" s="75"/>
      <c r="M380" s="56" t="s">
        <v>114</v>
      </c>
      <c r="N380" s="38" t="s">
        <v>623</v>
      </c>
    </row>
    <row r="381" spans="1:14" x14ac:dyDescent="0.25">
      <c r="A381" s="33">
        <v>1900</v>
      </c>
      <c r="B381" t="s">
        <v>624</v>
      </c>
      <c r="C381">
        <v>35.798479999999998</v>
      </c>
      <c r="D381" s="48">
        <v>-95.190394999999995</v>
      </c>
      <c r="E381" s="33" t="s">
        <v>93</v>
      </c>
      <c r="F381" s="33" t="s">
        <v>106</v>
      </c>
      <c r="G381" s="33" t="s">
        <v>111</v>
      </c>
      <c r="I381" s="46" t="s">
        <v>93</v>
      </c>
      <c r="J381" s="33" t="s">
        <v>106</v>
      </c>
      <c r="K381" s="33" t="s">
        <v>111</v>
      </c>
      <c r="M381" s="55" t="s">
        <v>53</v>
      </c>
      <c r="N381" s="32" t="s">
        <v>625</v>
      </c>
    </row>
    <row r="382" spans="1:14" x14ac:dyDescent="0.25">
      <c r="A382" s="36">
        <v>1910</v>
      </c>
      <c r="B382" s="37" t="s">
        <v>626</v>
      </c>
      <c r="C382" s="37">
        <v>35.798479999999998</v>
      </c>
      <c r="D382" s="49">
        <v>-95.190394999999995</v>
      </c>
      <c r="E382" s="36" t="s">
        <v>93</v>
      </c>
      <c r="F382" s="36" t="s">
        <v>106</v>
      </c>
      <c r="G382" s="36" t="s">
        <v>111</v>
      </c>
      <c r="H382" s="72"/>
      <c r="I382" s="47" t="s">
        <v>93</v>
      </c>
      <c r="J382" s="36" t="s">
        <v>106</v>
      </c>
      <c r="K382" s="36" t="s">
        <v>111</v>
      </c>
      <c r="L382" s="75"/>
      <c r="M382" s="56" t="s">
        <v>53</v>
      </c>
      <c r="N382" s="38" t="s">
        <v>627</v>
      </c>
    </row>
    <row r="383" spans="1:14" x14ac:dyDescent="0.25">
      <c r="A383" s="33">
        <v>1920</v>
      </c>
      <c r="B383" t="s">
        <v>628</v>
      </c>
      <c r="C383">
        <v>35.532577000000003</v>
      </c>
      <c r="D383" s="48">
        <v>-95.109915999999998</v>
      </c>
      <c r="E383" s="33" t="s">
        <v>93</v>
      </c>
      <c r="F383" s="33" t="s">
        <v>106</v>
      </c>
      <c r="G383" s="33" t="s">
        <v>111</v>
      </c>
      <c r="I383" s="46" t="s">
        <v>93</v>
      </c>
      <c r="J383" s="33" t="s">
        <v>106</v>
      </c>
      <c r="K383" s="33" t="s">
        <v>111</v>
      </c>
      <c r="M383" s="55" t="s">
        <v>53</v>
      </c>
    </row>
    <row r="384" spans="1:14" x14ac:dyDescent="0.25">
      <c r="A384" s="36">
        <v>1922</v>
      </c>
      <c r="B384" s="37" t="s">
        <v>629</v>
      </c>
      <c r="C384" s="37">
        <v>35.532577000000003</v>
      </c>
      <c r="D384" s="49">
        <v>-95.109915999999998</v>
      </c>
      <c r="E384" s="36" t="s">
        <v>88</v>
      </c>
      <c r="F384" s="36" t="s">
        <v>100</v>
      </c>
      <c r="G384" s="36" t="s">
        <v>99</v>
      </c>
      <c r="H384" s="72">
        <v>34486</v>
      </c>
      <c r="I384" s="47" t="s">
        <v>93</v>
      </c>
      <c r="J384" s="36" t="s">
        <v>106</v>
      </c>
      <c r="K384" s="36" t="s">
        <v>111</v>
      </c>
      <c r="L384" s="75"/>
      <c r="M384" s="56" t="s">
        <v>53</v>
      </c>
      <c r="N384" s="38" t="s">
        <v>630</v>
      </c>
    </row>
    <row r="385" spans="1:14" x14ac:dyDescent="0.25">
      <c r="A385" s="33">
        <v>1923</v>
      </c>
      <c r="B385" t="s">
        <v>631</v>
      </c>
      <c r="C385">
        <v>35.532577000000003</v>
      </c>
      <c r="D385" s="48">
        <v>-95.109915999999998</v>
      </c>
      <c r="E385" s="33" t="s">
        <v>88</v>
      </c>
      <c r="F385" s="33" t="s">
        <v>100</v>
      </c>
      <c r="G385" s="33" t="s">
        <v>99</v>
      </c>
      <c r="H385" s="71">
        <v>36304</v>
      </c>
      <c r="I385" s="46" t="s">
        <v>93</v>
      </c>
      <c r="J385" s="33" t="s">
        <v>106</v>
      </c>
      <c r="K385" s="33" t="s">
        <v>111</v>
      </c>
      <c r="M385" s="55" t="s">
        <v>53</v>
      </c>
      <c r="N385" s="32" t="s">
        <v>632</v>
      </c>
    </row>
    <row r="386" spans="1:14" x14ac:dyDescent="0.25">
      <c r="A386" s="36">
        <v>1925</v>
      </c>
      <c r="B386" s="37" t="s">
        <v>633</v>
      </c>
      <c r="C386" s="37">
        <v>35.532577000000003</v>
      </c>
      <c r="D386" s="49">
        <v>-95.109915999999998</v>
      </c>
      <c r="E386" s="36" t="s">
        <v>88</v>
      </c>
      <c r="F386" s="36" t="s">
        <v>100</v>
      </c>
      <c r="G386" s="36" t="s">
        <v>99</v>
      </c>
      <c r="H386" s="72">
        <v>34104</v>
      </c>
      <c r="I386" s="47" t="s">
        <v>88</v>
      </c>
      <c r="J386" s="36" t="s">
        <v>100</v>
      </c>
      <c r="K386" s="36" t="s">
        <v>99</v>
      </c>
      <c r="L386" s="75"/>
      <c r="M386" s="56" t="s">
        <v>114</v>
      </c>
      <c r="N386" s="38" t="s">
        <v>634</v>
      </c>
    </row>
    <row r="387" spans="1:14" x14ac:dyDescent="0.25">
      <c r="A387" s="33">
        <v>1926</v>
      </c>
      <c r="B387" t="s">
        <v>635</v>
      </c>
      <c r="C387">
        <v>35.532577000000003</v>
      </c>
      <c r="D387" s="48">
        <v>-95.109915999999998</v>
      </c>
      <c r="E387" s="33" t="s">
        <v>88</v>
      </c>
      <c r="F387" s="33" t="s">
        <v>100</v>
      </c>
      <c r="G387" s="33" t="s">
        <v>99</v>
      </c>
      <c r="H387" s="71">
        <v>35067</v>
      </c>
      <c r="I387" s="46" t="s">
        <v>93</v>
      </c>
      <c r="J387" s="33" t="s">
        <v>100</v>
      </c>
      <c r="K387" s="33" t="s">
        <v>99</v>
      </c>
      <c r="M387" s="55" t="s">
        <v>114</v>
      </c>
      <c r="N387" s="32" t="s">
        <v>636</v>
      </c>
    </row>
    <row r="388" spans="1:14" x14ac:dyDescent="0.25">
      <c r="A388" s="36">
        <v>1927</v>
      </c>
      <c r="B388" s="37" t="s">
        <v>637</v>
      </c>
      <c r="C388" s="37">
        <v>35.532577000000003</v>
      </c>
      <c r="D388" s="49">
        <v>-95.109915999999998</v>
      </c>
      <c r="E388" s="36" t="s">
        <v>88</v>
      </c>
      <c r="F388" s="36" t="s">
        <v>100</v>
      </c>
      <c r="G388" s="36" t="s">
        <v>99</v>
      </c>
      <c r="H388" s="72">
        <v>37336</v>
      </c>
      <c r="I388" s="47" t="s">
        <v>93</v>
      </c>
      <c r="J388" s="36" t="s">
        <v>100</v>
      </c>
      <c r="K388" s="36" t="s">
        <v>99</v>
      </c>
      <c r="L388" s="75"/>
      <c r="M388" s="56" t="s">
        <v>114</v>
      </c>
      <c r="N388" s="38" t="s">
        <v>638</v>
      </c>
    </row>
    <row r="389" spans="1:14" x14ac:dyDescent="0.25">
      <c r="A389" s="33">
        <v>1930</v>
      </c>
      <c r="B389" t="s">
        <v>639</v>
      </c>
      <c r="C389">
        <v>35.532577000000003</v>
      </c>
      <c r="D389" s="48">
        <v>-95.109915999999998</v>
      </c>
      <c r="E389" s="33" t="s">
        <v>93</v>
      </c>
      <c r="F389" s="33" t="s">
        <v>106</v>
      </c>
      <c r="G389" s="33" t="s">
        <v>111</v>
      </c>
      <c r="I389" s="46" t="s">
        <v>93</v>
      </c>
      <c r="J389" s="33" t="s">
        <v>106</v>
      </c>
      <c r="K389" s="33" t="s">
        <v>111</v>
      </c>
      <c r="M389" s="55" t="s">
        <v>53</v>
      </c>
      <c r="N389" s="32" t="s">
        <v>640</v>
      </c>
    </row>
    <row r="390" spans="1:14" x14ac:dyDescent="0.25">
      <c r="A390" s="36">
        <v>1940</v>
      </c>
      <c r="B390" s="37" t="s">
        <v>641</v>
      </c>
      <c r="C390" s="37">
        <v>35.532577000000003</v>
      </c>
      <c r="D390" s="49">
        <v>-95.109915999999998</v>
      </c>
      <c r="E390" s="36" t="s">
        <v>93</v>
      </c>
      <c r="F390" s="36" t="s">
        <v>106</v>
      </c>
      <c r="G390" s="36" t="s">
        <v>111</v>
      </c>
      <c r="H390" s="72"/>
      <c r="I390" s="47" t="s">
        <v>93</v>
      </c>
      <c r="J390" s="36" t="s">
        <v>106</v>
      </c>
      <c r="K390" s="36" t="s">
        <v>111</v>
      </c>
      <c r="L390" s="75"/>
      <c r="M390" s="56" t="s">
        <v>53</v>
      </c>
      <c r="N390" s="38" t="s">
        <v>642</v>
      </c>
    </row>
    <row r="391" spans="1:14" x14ac:dyDescent="0.25">
      <c r="A391" s="33">
        <v>1945</v>
      </c>
      <c r="B391" t="s">
        <v>643</v>
      </c>
      <c r="C391">
        <v>35.532577000000003</v>
      </c>
      <c r="D391" s="48">
        <v>-95.109915999999998</v>
      </c>
      <c r="E391" s="33" t="s">
        <v>93</v>
      </c>
      <c r="F391" s="33" t="s">
        <v>106</v>
      </c>
      <c r="G391" s="33" t="s">
        <v>111</v>
      </c>
      <c r="I391" s="46" t="s">
        <v>93</v>
      </c>
      <c r="J391" s="33" t="s">
        <v>106</v>
      </c>
      <c r="K391" s="33" t="s">
        <v>111</v>
      </c>
      <c r="M391" s="55" t="s">
        <v>53</v>
      </c>
      <c r="N391" s="32" t="s">
        <v>644</v>
      </c>
    </row>
    <row r="392" spans="1:14" x14ac:dyDescent="0.25">
      <c r="A392" s="36">
        <v>1948</v>
      </c>
      <c r="B392" s="37" t="s">
        <v>645</v>
      </c>
      <c r="C392" s="37">
        <v>35.532577000000003</v>
      </c>
      <c r="D392" s="49">
        <v>-95.109915999999998</v>
      </c>
      <c r="E392" s="36" t="s">
        <v>93</v>
      </c>
      <c r="F392" s="36" t="s">
        <v>106</v>
      </c>
      <c r="G392" s="36" t="s">
        <v>111</v>
      </c>
      <c r="H392" s="72"/>
      <c r="I392" s="47" t="s">
        <v>93</v>
      </c>
      <c r="J392" s="36" t="s">
        <v>106</v>
      </c>
      <c r="K392" s="36" t="s">
        <v>111</v>
      </c>
      <c r="L392" s="75"/>
      <c r="M392" s="56" t="s">
        <v>53</v>
      </c>
      <c r="N392" s="38" t="s">
        <v>646</v>
      </c>
    </row>
    <row r="393" spans="1:14" x14ac:dyDescent="0.25">
      <c r="A393" s="33">
        <v>1950</v>
      </c>
      <c r="B393" t="s">
        <v>647</v>
      </c>
      <c r="C393">
        <v>35.532577000000003</v>
      </c>
      <c r="D393" s="48">
        <v>-95.109915999999998</v>
      </c>
      <c r="E393" s="33" t="s">
        <v>88</v>
      </c>
      <c r="F393" s="33" t="s">
        <v>100</v>
      </c>
      <c r="G393" s="33" t="s">
        <v>96</v>
      </c>
      <c r="I393" s="46" t="s">
        <v>88</v>
      </c>
      <c r="J393" s="33" t="s">
        <v>100</v>
      </c>
      <c r="K393" s="33" t="s">
        <v>96</v>
      </c>
      <c r="M393" s="55" t="s">
        <v>114</v>
      </c>
      <c r="N393" s="32" t="s">
        <v>322</v>
      </c>
    </row>
    <row r="394" spans="1:14" x14ac:dyDescent="0.25">
      <c r="A394" s="36">
        <v>1970</v>
      </c>
      <c r="B394" s="37" t="s">
        <v>648</v>
      </c>
      <c r="C394" s="37">
        <v>35.532577000000003</v>
      </c>
      <c r="D394" s="49">
        <v>-95.109915999999998</v>
      </c>
      <c r="E394" s="36" t="s">
        <v>88</v>
      </c>
      <c r="F394" s="36" t="s">
        <v>97</v>
      </c>
      <c r="G394" s="36" t="s">
        <v>107</v>
      </c>
      <c r="H394" s="72"/>
      <c r="I394" s="47" t="s">
        <v>88</v>
      </c>
      <c r="J394" s="36" t="s">
        <v>97</v>
      </c>
      <c r="K394" s="36" t="s">
        <v>107</v>
      </c>
      <c r="L394" s="75"/>
      <c r="M394" s="56" t="s">
        <v>114</v>
      </c>
      <c r="N394" s="38" t="s">
        <v>503</v>
      </c>
    </row>
    <row r="395" spans="1:14" x14ac:dyDescent="0.25">
      <c r="A395" s="33">
        <v>1971</v>
      </c>
      <c r="B395" t="s">
        <v>649</v>
      </c>
      <c r="C395">
        <v>35.532577000000003</v>
      </c>
      <c r="D395" s="48">
        <v>-95.109915999999998</v>
      </c>
      <c r="E395" s="33" t="s">
        <v>93</v>
      </c>
      <c r="F395" s="33" t="s">
        <v>106</v>
      </c>
      <c r="G395" s="33" t="s">
        <v>111</v>
      </c>
      <c r="I395" s="46" t="s">
        <v>93</v>
      </c>
      <c r="J395" s="33" t="s">
        <v>106</v>
      </c>
      <c r="K395" s="33" t="s">
        <v>111</v>
      </c>
      <c r="M395" s="55" t="s">
        <v>53</v>
      </c>
    </row>
    <row r="396" spans="1:14" x14ac:dyDescent="0.25">
      <c r="A396" s="36">
        <v>1980</v>
      </c>
      <c r="B396" s="37" t="s">
        <v>650</v>
      </c>
      <c r="C396" s="37">
        <v>35.532577000000003</v>
      </c>
      <c r="D396" s="49">
        <v>-95.109915999999998</v>
      </c>
      <c r="E396" s="36" t="s">
        <v>93</v>
      </c>
      <c r="F396" s="36" t="s">
        <v>106</v>
      </c>
      <c r="G396" s="36" t="s">
        <v>111</v>
      </c>
      <c r="H396" s="72"/>
      <c r="I396" s="47" t="s">
        <v>93</v>
      </c>
      <c r="J396" s="36" t="s">
        <v>106</v>
      </c>
      <c r="K396" s="36" t="s">
        <v>111</v>
      </c>
      <c r="L396" s="75"/>
      <c r="M396" s="56" t="s">
        <v>53</v>
      </c>
      <c r="N396" s="38"/>
    </row>
    <row r="397" spans="1:14" x14ac:dyDescent="0.25">
      <c r="A397" s="33">
        <v>1983</v>
      </c>
      <c r="B397" t="s">
        <v>651</v>
      </c>
      <c r="C397">
        <v>35.532577000000003</v>
      </c>
      <c r="D397" s="48">
        <v>-95.109915999999998</v>
      </c>
      <c r="E397" s="33" t="s">
        <v>88</v>
      </c>
      <c r="F397" s="33" t="s">
        <v>100</v>
      </c>
      <c r="G397" s="33" t="s">
        <v>99</v>
      </c>
      <c r="H397" s="71">
        <v>42180</v>
      </c>
      <c r="I397" s="46" t="s">
        <v>88</v>
      </c>
      <c r="J397" s="33" t="s">
        <v>100</v>
      </c>
      <c r="K397" s="33" t="s">
        <v>99</v>
      </c>
      <c r="M397" s="55" t="s">
        <v>114</v>
      </c>
      <c r="N397" s="32" t="s">
        <v>652</v>
      </c>
    </row>
    <row r="398" spans="1:14" x14ac:dyDescent="0.25">
      <c r="A398" s="36">
        <v>1986</v>
      </c>
      <c r="B398" s="37" t="s">
        <v>653</v>
      </c>
      <c r="C398" s="37">
        <v>35.532577000000003</v>
      </c>
      <c r="D398" s="49">
        <v>-95.109915999999998</v>
      </c>
      <c r="E398" s="36" t="s">
        <v>88</v>
      </c>
      <c r="F398" s="36" t="s">
        <v>100</v>
      </c>
      <c r="G398" s="36" t="s">
        <v>99</v>
      </c>
      <c r="H398" s="72">
        <v>42180</v>
      </c>
      <c r="I398" s="47" t="s">
        <v>88</v>
      </c>
      <c r="J398" s="36" t="s">
        <v>100</v>
      </c>
      <c r="K398" s="36" t="s">
        <v>99</v>
      </c>
      <c r="L398" s="75"/>
      <c r="M398" s="56" t="s">
        <v>114</v>
      </c>
      <c r="N398" s="38" t="s">
        <v>654</v>
      </c>
    </row>
    <row r="399" spans="1:14" x14ac:dyDescent="0.25">
      <c r="A399" s="33">
        <v>1988</v>
      </c>
      <c r="B399" t="s">
        <v>655</v>
      </c>
      <c r="C399">
        <v>35.532577000000003</v>
      </c>
      <c r="D399" s="48">
        <v>-95.109915999999998</v>
      </c>
      <c r="E399" s="33" t="s">
        <v>88</v>
      </c>
      <c r="F399" s="33" t="s">
        <v>100</v>
      </c>
      <c r="G399" s="33" t="s">
        <v>99</v>
      </c>
      <c r="H399" s="71">
        <v>43761</v>
      </c>
      <c r="I399" s="46" t="s">
        <v>88</v>
      </c>
      <c r="J399" s="33" t="s">
        <v>100</v>
      </c>
      <c r="K399" s="33" t="s">
        <v>99</v>
      </c>
      <c r="M399" s="55" t="s">
        <v>114</v>
      </c>
      <c r="N399" s="32" t="s">
        <v>656</v>
      </c>
    </row>
    <row r="400" spans="1:14" x14ac:dyDescent="0.25">
      <c r="A400" s="36">
        <v>1990</v>
      </c>
      <c r="B400" s="37" t="s">
        <v>657</v>
      </c>
      <c r="C400" s="37">
        <v>35.532577000000003</v>
      </c>
      <c r="D400" s="49">
        <v>-95.109915999999998</v>
      </c>
      <c r="E400" s="36" t="s">
        <v>93</v>
      </c>
      <c r="F400" s="36" t="s">
        <v>106</v>
      </c>
      <c r="G400" s="36" t="s">
        <v>111</v>
      </c>
      <c r="H400" s="72"/>
      <c r="I400" s="47" t="s">
        <v>93</v>
      </c>
      <c r="J400" s="36" t="s">
        <v>106</v>
      </c>
      <c r="K400" s="36" t="s">
        <v>111</v>
      </c>
      <c r="L400" s="75"/>
      <c r="M400" s="56" t="s">
        <v>53</v>
      </c>
      <c r="N400" s="38"/>
    </row>
    <row r="401" spans="1:14" x14ac:dyDescent="0.25">
      <c r="A401" s="33">
        <v>2000</v>
      </c>
      <c r="B401" t="s">
        <v>658</v>
      </c>
      <c r="C401">
        <v>35.532577000000003</v>
      </c>
      <c r="D401" s="48">
        <v>-95.109915999999998</v>
      </c>
      <c r="E401" s="33" t="s">
        <v>93</v>
      </c>
      <c r="F401" s="33" t="s">
        <v>106</v>
      </c>
      <c r="G401" s="33" t="s">
        <v>111</v>
      </c>
      <c r="I401" s="46" t="s">
        <v>93</v>
      </c>
      <c r="J401" s="33" t="s">
        <v>106</v>
      </c>
      <c r="K401" s="33" t="s">
        <v>111</v>
      </c>
      <c r="M401" s="55" t="s">
        <v>53</v>
      </c>
    </row>
    <row r="402" spans="1:14" x14ac:dyDescent="0.25">
      <c r="A402" s="36">
        <v>2005</v>
      </c>
      <c r="B402" s="37" t="s">
        <v>659</v>
      </c>
      <c r="C402" s="37">
        <v>35.532577000000003</v>
      </c>
      <c r="D402" s="49">
        <v>-95.109915999999998</v>
      </c>
      <c r="E402" s="36" t="s">
        <v>93</v>
      </c>
      <c r="F402" s="36" t="s">
        <v>106</v>
      </c>
      <c r="G402" s="36" t="s">
        <v>111</v>
      </c>
      <c r="H402" s="72"/>
      <c r="I402" s="47" t="s">
        <v>93</v>
      </c>
      <c r="J402" s="36" t="s">
        <v>106</v>
      </c>
      <c r="K402" s="36" t="s">
        <v>111</v>
      </c>
      <c r="L402" s="75"/>
      <c r="M402" s="56" t="s">
        <v>53</v>
      </c>
      <c r="N402" s="38"/>
    </row>
    <row r="403" spans="1:14" x14ac:dyDescent="0.25">
      <c r="A403" s="33">
        <v>2010</v>
      </c>
      <c r="B403" t="s">
        <v>660</v>
      </c>
      <c r="C403">
        <v>35.532577000000003</v>
      </c>
      <c r="D403" s="48">
        <v>-95.109915999999998</v>
      </c>
      <c r="E403" s="33" t="s">
        <v>93</v>
      </c>
      <c r="F403" s="33" t="s">
        <v>106</v>
      </c>
      <c r="G403" s="33" t="s">
        <v>111</v>
      </c>
      <c r="I403" s="46" t="s">
        <v>93</v>
      </c>
      <c r="J403" s="33" t="s">
        <v>106</v>
      </c>
      <c r="K403" s="33" t="s">
        <v>111</v>
      </c>
      <c r="M403" s="55" t="s">
        <v>53</v>
      </c>
    </row>
    <row r="404" spans="1:14" x14ac:dyDescent="0.25">
      <c r="A404" s="36">
        <v>2020</v>
      </c>
      <c r="B404" s="37" t="s">
        <v>661</v>
      </c>
      <c r="C404" s="37">
        <v>35.532577000000003</v>
      </c>
      <c r="D404" s="49">
        <v>-95.109915999999998</v>
      </c>
      <c r="E404" s="36" t="s">
        <v>88</v>
      </c>
      <c r="F404" s="36" t="s">
        <v>100</v>
      </c>
      <c r="G404" s="36" t="s">
        <v>99</v>
      </c>
      <c r="H404" s="72">
        <v>39195</v>
      </c>
      <c r="I404" s="47" t="s">
        <v>93</v>
      </c>
      <c r="J404" s="36" t="s">
        <v>106</v>
      </c>
      <c r="K404" s="36" t="s">
        <v>111</v>
      </c>
      <c r="L404" s="75"/>
      <c r="M404" s="56" t="s">
        <v>53</v>
      </c>
      <c r="N404" s="38" t="s">
        <v>662</v>
      </c>
    </row>
    <row r="405" spans="1:14" x14ac:dyDescent="0.25">
      <c r="A405" s="33">
        <v>2025</v>
      </c>
      <c r="B405" t="s">
        <v>663</v>
      </c>
      <c r="C405">
        <v>35.532577000000003</v>
      </c>
      <c r="D405" s="48">
        <v>-95.109915999999998</v>
      </c>
      <c r="E405" s="33" t="s">
        <v>88</v>
      </c>
      <c r="F405" s="33" t="s">
        <v>100</v>
      </c>
      <c r="G405" s="33" t="s">
        <v>96</v>
      </c>
      <c r="I405" s="46" t="s">
        <v>93</v>
      </c>
      <c r="J405" s="33" t="s">
        <v>100</v>
      </c>
      <c r="K405" s="33" t="s">
        <v>96</v>
      </c>
      <c r="M405" s="55" t="s">
        <v>114</v>
      </c>
      <c r="N405" s="32" t="s">
        <v>122</v>
      </c>
    </row>
    <row r="406" spans="1:14" x14ac:dyDescent="0.25">
      <c r="A406" s="36">
        <v>2030</v>
      </c>
      <c r="B406" s="37" t="s">
        <v>664</v>
      </c>
      <c r="C406" s="37">
        <v>35.532577000000003</v>
      </c>
      <c r="D406" s="49">
        <v>-95.109915999999998</v>
      </c>
      <c r="E406" s="36" t="s">
        <v>93</v>
      </c>
      <c r="F406" s="36" t="s">
        <v>106</v>
      </c>
      <c r="G406" s="36" t="s">
        <v>111</v>
      </c>
      <c r="H406" s="72"/>
      <c r="I406" s="47" t="s">
        <v>93</v>
      </c>
      <c r="J406" s="36" t="s">
        <v>106</v>
      </c>
      <c r="K406" s="36" t="s">
        <v>111</v>
      </c>
      <c r="L406" s="75"/>
      <c r="M406" s="56" t="s">
        <v>53</v>
      </c>
      <c r="N406" s="38"/>
    </row>
    <row r="407" spans="1:14" x14ac:dyDescent="0.25">
      <c r="A407" s="33">
        <v>2040</v>
      </c>
      <c r="B407" t="s">
        <v>665</v>
      </c>
      <c r="C407">
        <v>35.532577000000003</v>
      </c>
      <c r="D407" s="48">
        <v>-95.109915999999998</v>
      </c>
      <c r="E407" s="33" t="s">
        <v>93</v>
      </c>
      <c r="F407" s="33" t="s">
        <v>106</v>
      </c>
      <c r="G407" s="33" t="s">
        <v>111</v>
      </c>
      <c r="I407" s="46" t="s">
        <v>93</v>
      </c>
      <c r="J407" s="33" t="s">
        <v>106</v>
      </c>
      <c r="K407" s="33" t="s">
        <v>111</v>
      </c>
      <c r="M407" s="55" t="s">
        <v>53</v>
      </c>
    </row>
    <row r="408" spans="1:14" x14ac:dyDescent="0.25">
      <c r="A408" s="36">
        <v>2050</v>
      </c>
      <c r="B408" s="37" t="s">
        <v>666</v>
      </c>
      <c r="C408" s="37">
        <v>35.532577000000003</v>
      </c>
      <c r="D408" s="49">
        <v>-95.109915999999998</v>
      </c>
      <c r="E408" s="36" t="s">
        <v>93</v>
      </c>
      <c r="F408" s="36" t="s">
        <v>106</v>
      </c>
      <c r="G408" s="36" t="s">
        <v>111</v>
      </c>
      <c r="H408" s="72"/>
      <c r="I408" s="47" t="s">
        <v>93</v>
      </c>
      <c r="J408" s="36" t="s">
        <v>106</v>
      </c>
      <c r="K408" s="36" t="s">
        <v>111</v>
      </c>
      <c r="L408" s="75"/>
      <c r="M408" s="56" t="s">
        <v>53</v>
      </c>
      <c r="N408" s="38"/>
    </row>
    <row r="409" spans="1:14" x14ac:dyDescent="0.25">
      <c r="A409" s="33">
        <v>2060</v>
      </c>
      <c r="B409" t="s">
        <v>666</v>
      </c>
      <c r="C409">
        <v>35.532577000000003</v>
      </c>
      <c r="D409" s="48">
        <v>-95.109915999999998</v>
      </c>
      <c r="E409" s="33" t="s">
        <v>93</v>
      </c>
      <c r="F409" s="33" t="s">
        <v>106</v>
      </c>
      <c r="G409" s="33" t="s">
        <v>111</v>
      </c>
      <c r="I409" s="46" t="s">
        <v>93</v>
      </c>
      <c r="J409" s="33" t="s">
        <v>106</v>
      </c>
      <c r="K409" s="33" t="s">
        <v>111</v>
      </c>
      <c r="M409" s="55" t="s">
        <v>53</v>
      </c>
    </row>
    <row r="410" spans="1:14" x14ac:dyDescent="0.25">
      <c r="A410" s="36">
        <v>2070</v>
      </c>
      <c r="B410" s="37" t="s">
        <v>667</v>
      </c>
      <c r="C410" s="37">
        <v>35.532577000000003</v>
      </c>
      <c r="D410" s="49">
        <v>-95.109915999999998</v>
      </c>
      <c r="E410" s="36" t="s">
        <v>88</v>
      </c>
      <c r="F410" s="36" t="s">
        <v>100</v>
      </c>
      <c r="G410" s="36" t="s">
        <v>99</v>
      </c>
      <c r="H410" s="72">
        <v>35972</v>
      </c>
      <c r="I410" s="47" t="s">
        <v>93</v>
      </c>
      <c r="J410" s="36" t="s">
        <v>106</v>
      </c>
      <c r="K410" s="36" t="s">
        <v>111</v>
      </c>
      <c r="L410" s="75"/>
      <c r="M410" s="56" t="s">
        <v>53</v>
      </c>
      <c r="N410" s="38" t="s">
        <v>668</v>
      </c>
    </row>
    <row r="411" spans="1:14" x14ac:dyDescent="0.25">
      <c r="A411" s="33">
        <v>2075</v>
      </c>
      <c r="B411" t="s">
        <v>669</v>
      </c>
      <c r="C411">
        <v>35.532577000000003</v>
      </c>
      <c r="D411" s="48">
        <v>-95.109915999999998</v>
      </c>
      <c r="E411" s="33" t="s">
        <v>88</v>
      </c>
      <c r="F411" s="33" t="s">
        <v>100</v>
      </c>
      <c r="G411" s="33" t="s">
        <v>99</v>
      </c>
      <c r="H411" s="71">
        <v>33993</v>
      </c>
      <c r="I411" s="46" t="s">
        <v>88</v>
      </c>
      <c r="J411" s="33" t="s">
        <v>100</v>
      </c>
      <c r="K411" s="33" t="s">
        <v>99</v>
      </c>
      <c r="M411" s="55" t="s">
        <v>114</v>
      </c>
      <c r="N411" s="32" t="s">
        <v>670</v>
      </c>
    </row>
    <row r="412" spans="1:14" x14ac:dyDescent="0.25">
      <c r="A412" s="36">
        <v>2080</v>
      </c>
      <c r="B412" s="37" t="s">
        <v>671</v>
      </c>
      <c r="C412" s="37">
        <v>35.532577000000003</v>
      </c>
      <c r="D412" s="49">
        <v>-95.109915999999998</v>
      </c>
      <c r="E412" s="36" t="s">
        <v>88</v>
      </c>
      <c r="F412" s="36" t="s">
        <v>100</v>
      </c>
      <c r="G412" s="36" t="s">
        <v>96</v>
      </c>
      <c r="H412" s="72"/>
      <c r="I412" s="47" t="s">
        <v>93</v>
      </c>
      <c r="J412" s="36" t="s">
        <v>100</v>
      </c>
      <c r="K412" s="36" t="s">
        <v>96</v>
      </c>
      <c r="L412" s="75"/>
      <c r="M412" s="56" t="s">
        <v>114</v>
      </c>
      <c r="N412" s="38" t="s">
        <v>672</v>
      </c>
    </row>
    <row r="413" spans="1:14" x14ac:dyDescent="0.25">
      <c r="A413" s="33">
        <v>2085</v>
      </c>
      <c r="B413" t="s">
        <v>673</v>
      </c>
      <c r="C413">
        <v>35.532577000000003</v>
      </c>
      <c r="D413" s="48">
        <v>-95.109915999999998</v>
      </c>
      <c r="E413" s="33" t="s">
        <v>88</v>
      </c>
      <c r="F413" s="33" t="s">
        <v>100</v>
      </c>
      <c r="G413" s="33" t="s">
        <v>99</v>
      </c>
      <c r="H413" s="71">
        <v>43753</v>
      </c>
      <c r="I413" s="46" t="s">
        <v>88</v>
      </c>
      <c r="J413" s="33" t="s">
        <v>100</v>
      </c>
      <c r="K413" s="33" t="s">
        <v>99</v>
      </c>
      <c r="M413" s="55" t="s">
        <v>114</v>
      </c>
      <c r="N413" s="32" t="s">
        <v>674</v>
      </c>
    </row>
    <row r="414" spans="1:14" x14ac:dyDescent="0.25">
      <c r="A414" s="36">
        <v>2090</v>
      </c>
      <c r="B414" s="37" t="s">
        <v>675</v>
      </c>
      <c r="C414" s="37">
        <v>35.532577000000003</v>
      </c>
      <c r="D414" s="49">
        <v>-95.109915999999998</v>
      </c>
      <c r="E414" s="36" t="s">
        <v>93</v>
      </c>
      <c r="F414" s="36" t="s">
        <v>106</v>
      </c>
      <c r="G414" s="36" t="s">
        <v>111</v>
      </c>
      <c r="H414" s="72"/>
      <c r="I414" s="47" t="s">
        <v>93</v>
      </c>
      <c r="J414" s="36" t="s">
        <v>106</v>
      </c>
      <c r="K414" s="36" t="s">
        <v>111</v>
      </c>
      <c r="L414" s="75"/>
      <c r="M414" s="56" t="s">
        <v>53</v>
      </c>
      <c r="N414" s="38"/>
    </row>
    <row r="415" spans="1:14" x14ac:dyDescent="0.25">
      <c r="A415" s="33">
        <v>2100</v>
      </c>
      <c r="B415" t="s">
        <v>676</v>
      </c>
      <c r="C415">
        <v>35.532577000000003</v>
      </c>
      <c r="D415" s="48">
        <v>-95.109915999999998</v>
      </c>
      <c r="E415" s="33" t="s">
        <v>93</v>
      </c>
      <c r="F415" s="33" t="s">
        <v>106</v>
      </c>
      <c r="G415" s="33" t="s">
        <v>111</v>
      </c>
      <c r="I415" s="46" t="s">
        <v>93</v>
      </c>
      <c r="J415" s="33" t="s">
        <v>106</v>
      </c>
      <c r="K415" s="33" t="s">
        <v>111</v>
      </c>
      <c r="M415" s="55" t="s">
        <v>53</v>
      </c>
    </row>
    <row r="416" spans="1:14" x14ac:dyDescent="0.25">
      <c r="A416" s="36">
        <v>2110</v>
      </c>
      <c r="B416" s="37" t="s">
        <v>677</v>
      </c>
      <c r="C416" s="37">
        <v>35.532577000000003</v>
      </c>
      <c r="D416" s="49">
        <v>-95.109915999999998</v>
      </c>
      <c r="E416" s="36" t="s">
        <v>93</v>
      </c>
      <c r="F416" s="36" t="s">
        <v>106</v>
      </c>
      <c r="G416" s="36" t="s">
        <v>111</v>
      </c>
      <c r="H416" s="72"/>
      <c r="I416" s="47" t="s">
        <v>93</v>
      </c>
      <c r="J416" s="36" t="s">
        <v>106</v>
      </c>
      <c r="K416" s="36" t="s">
        <v>111</v>
      </c>
      <c r="L416" s="75"/>
      <c r="M416" s="56" t="s">
        <v>53</v>
      </c>
      <c r="N416" s="38"/>
    </row>
    <row r="417" spans="1:14" x14ac:dyDescent="0.25">
      <c r="A417" s="33">
        <v>2115</v>
      </c>
      <c r="B417" t="s">
        <v>678</v>
      </c>
      <c r="C417">
        <v>35.532577000000003</v>
      </c>
      <c r="D417" s="48">
        <v>-95.109915999999998</v>
      </c>
      <c r="E417" s="33" t="s">
        <v>88</v>
      </c>
      <c r="F417" s="33" t="s">
        <v>100</v>
      </c>
      <c r="G417" s="33" t="s">
        <v>99</v>
      </c>
      <c r="H417" s="71">
        <v>35190</v>
      </c>
      <c r="I417" s="46" t="s">
        <v>88</v>
      </c>
      <c r="J417" s="33" t="s">
        <v>100</v>
      </c>
      <c r="K417" s="33" t="s">
        <v>99</v>
      </c>
      <c r="M417" s="55" t="s">
        <v>114</v>
      </c>
      <c r="N417" s="32" t="s">
        <v>679</v>
      </c>
    </row>
    <row r="418" spans="1:14" x14ac:dyDescent="0.25">
      <c r="A418" s="36">
        <v>2120</v>
      </c>
      <c r="B418" s="37" t="s">
        <v>680</v>
      </c>
      <c r="C418" s="37">
        <v>35.532577000000003</v>
      </c>
      <c r="D418" s="49">
        <v>-95.109915999999998</v>
      </c>
      <c r="E418" s="36" t="s">
        <v>93</v>
      </c>
      <c r="F418" s="36" t="s">
        <v>106</v>
      </c>
      <c r="G418" s="36" t="s">
        <v>111</v>
      </c>
      <c r="H418" s="72"/>
      <c r="I418" s="47" t="s">
        <v>93</v>
      </c>
      <c r="J418" s="36" t="s">
        <v>106</v>
      </c>
      <c r="K418" s="36" t="s">
        <v>111</v>
      </c>
      <c r="L418" s="75"/>
      <c r="M418" s="56" t="s">
        <v>53</v>
      </c>
      <c r="N418" s="38"/>
    </row>
    <row r="419" spans="1:14" x14ac:dyDescent="0.25">
      <c r="A419" s="33">
        <v>2141</v>
      </c>
      <c r="B419" t="s">
        <v>681</v>
      </c>
      <c r="C419">
        <v>35.798479999999998</v>
      </c>
      <c r="D419" s="48">
        <v>-95.190394999999995</v>
      </c>
      <c r="E419" s="33" t="s">
        <v>93</v>
      </c>
      <c r="F419" s="33" t="s">
        <v>106</v>
      </c>
      <c r="G419" s="33" t="s">
        <v>111</v>
      </c>
      <c r="I419" s="46" t="s">
        <v>93</v>
      </c>
      <c r="J419" s="33" t="s">
        <v>106</v>
      </c>
      <c r="K419" s="33" t="s">
        <v>111</v>
      </c>
      <c r="M419" s="55" t="s">
        <v>53</v>
      </c>
    </row>
    <row r="420" spans="1:14" x14ac:dyDescent="0.25">
      <c r="A420" s="36">
        <v>2143</v>
      </c>
      <c r="B420" s="37" t="s">
        <v>682</v>
      </c>
      <c r="C420" s="37">
        <v>35.798479999999998</v>
      </c>
      <c r="D420" s="49">
        <v>-95.190394999999995</v>
      </c>
      <c r="E420" s="36" t="s">
        <v>88</v>
      </c>
      <c r="F420" s="36" t="s">
        <v>100</v>
      </c>
      <c r="G420" s="36" t="s">
        <v>99</v>
      </c>
      <c r="H420" s="72">
        <v>37787</v>
      </c>
      <c r="I420" s="47" t="s">
        <v>88</v>
      </c>
      <c r="J420" s="36" t="s">
        <v>100</v>
      </c>
      <c r="K420" s="36" t="s">
        <v>99</v>
      </c>
      <c r="L420" s="75"/>
      <c r="M420" s="56" t="s">
        <v>114</v>
      </c>
      <c r="N420" s="38" t="s">
        <v>683</v>
      </c>
    </row>
    <row r="421" spans="1:14" x14ac:dyDescent="0.25">
      <c r="A421" s="33">
        <v>2147</v>
      </c>
      <c r="B421" t="s">
        <v>684</v>
      </c>
      <c r="C421">
        <v>35.798479999999998</v>
      </c>
      <c r="D421" s="48">
        <v>-95.190394999999995</v>
      </c>
      <c r="E421" s="33" t="s">
        <v>93</v>
      </c>
      <c r="F421" s="33" t="s">
        <v>106</v>
      </c>
      <c r="G421" s="33" t="s">
        <v>111</v>
      </c>
      <c r="I421" s="46" t="s">
        <v>93</v>
      </c>
      <c r="J421" s="33" t="s">
        <v>106</v>
      </c>
      <c r="K421" s="33" t="s">
        <v>111</v>
      </c>
      <c r="M421" s="55" t="s">
        <v>53</v>
      </c>
      <c r="N421" s="32" t="s">
        <v>685</v>
      </c>
    </row>
    <row r="422" spans="1:14" x14ac:dyDescent="0.25">
      <c r="A422" s="36">
        <v>2150</v>
      </c>
      <c r="B422" s="37" t="s">
        <v>686</v>
      </c>
      <c r="C422" s="37">
        <v>35.798479999999998</v>
      </c>
      <c r="D422" s="49">
        <v>-95.190394999999995</v>
      </c>
      <c r="E422" s="36" t="s">
        <v>93</v>
      </c>
      <c r="F422" s="36" t="s">
        <v>106</v>
      </c>
      <c r="G422" s="36" t="s">
        <v>111</v>
      </c>
      <c r="H422" s="72"/>
      <c r="I422" s="47" t="s">
        <v>93</v>
      </c>
      <c r="J422" s="36" t="s">
        <v>106</v>
      </c>
      <c r="K422" s="36" t="s">
        <v>111</v>
      </c>
      <c r="L422" s="75"/>
      <c r="M422" s="56" t="s">
        <v>53</v>
      </c>
      <c r="N422" s="38"/>
    </row>
    <row r="423" spans="1:14" x14ac:dyDescent="0.25">
      <c r="A423" s="33">
        <v>2160</v>
      </c>
      <c r="B423" t="s">
        <v>687</v>
      </c>
      <c r="C423">
        <v>35.798479999999998</v>
      </c>
      <c r="D423" s="48">
        <v>-95.190394999999995</v>
      </c>
      <c r="E423" s="33" t="s">
        <v>93</v>
      </c>
      <c r="F423" s="33" t="s">
        <v>106</v>
      </c>
      <c r="G423" s="33" t="s">
        <v>111</v>
      </c>
      <c r="I423" s="46" t="s">
        <v>93</v>
      </c>
      <c r="J423" s="33" t="s">
        <v>106</v>
      </c>
      <c r="K423" s="33" t="s">
        <v>111</v>
      </c>
      <c r="M423" s="55" t="s">
        <v>53</v>
      </c>
    </row>
    <row r="424" spans="1:14" x14ac:dyDescent="0.25">
      <c r="A424" s="36">
        <v>2170</v>
      </c>
      <c r="B424" s="37" t="s">
        <v>688</v>
      </c>
      <c r="C424" s="37">
        <v>35.798479999999998</v>
      </c>
      <c r="D424" s="49">
        <v>-95.190394999999995</v>
      </c>
      <c r="E424" s="36" t="s">
        <v>93</v>
      </c>
      <c r="F424" s="36" t="s">
        <v>106</v>
      </c>
      <c r="G424" s="36" t="s">
        <v>111</v>
      </c>
      <c r="H424" s="72"/>
      <c r="I424" s="47" t="s">
        <v>93</v>
      </c>
      <c r="J424" s="36" t="s">
        <v>106</v>
      </c>
      <c r="K424" s="36" t="s">
        <v>111</v>
      </c>
      <c r="L424" s="75"/>
      <c r="M424" s="56" t="s">
        <v>53</v>
      </c>
      <c r="N424" s="38"/>
    </row>
    <row r="425" spans="1:14" x14ac:dyDescent="0.25">
      <c r="A425" s="33">
        <v>2175</v>
      </c>
      <c r="B425" t="s">
        <v>689</v>
      </c>
      <c r="C425">
        <v>35.798479999999998</v>
      </c>
      <c r="D425" s="48">
        <v>-95.190394999999995</v>
      </c>
      <c r="E425" s="33" t="s">
        <v>88</v>
      </c>
      <c r="F425" s="33" t="s">
        <v>100</v>
      </c>
      <c r="G425" s="33" t="s">
        <v>99</v>
      </c>
      <c r="H425" s="71">
        <v>40611</v>
      </c>
      <c r="I425" s="46" t="s">
        <v>88</v>
      </c>
      <c r="J425" s="33" t="s">
        <v>100</v>
      </c>
      <c r="K425" s="33" t="s">
        <v>99</v>
      </c>
      <c r="M425" s="55" t="s">
        <v>114</v>
      </c>
      <c r="N425" s="32" t="s">
        <v>690</v>
      </c>
    </row>
    <row r="426" spans="1:14" x14ac:dyDescent="0.25">
      <c r="A426" s="36">
        <v>2180</v>
      </c>
      <c r="B426" s="37" t="s">
        <v>691</v>
      </c>
      <c r="C426" s="37">
        <v>35.798479999999998</v>
      </c>
      <c r="D426" s="49">
        <v>-95.190394999999995</v>
      </c>
      <c r="E426" s="36" t="s">
        <v>88</v>
      </c>
      <c r="F426" s="36" t="s">
        <v>100</v>
      </c>
      <c r="G426" s="36" t="s">
        <v>96</v>
      </c>
      <c r="H426" s="72"/>
      <c r="I426" s="47" t="s">
        <v>88</v>
      </c>
      <c r="J426" s="36" t="s">
        <v>100</v>
      </c>
      <c r="K426" s="36" t="s">
        <v>96</v>
      </c>
      <c r="L426" s="75"/>
      <c r="M426" s="56" t="s">
        <v>114</v>
      </c>
      <c r="N426" s="38" t="s">
        <v>326</v>
      </c>
    </row>
    <row r="427" spans="1:14" x14ac:dyDescent="0.25">
      <c r="A427" s="33">
        <v>2189</v>
      </c>
      <c r="B427" t="s">
        <v>692</v>
      </c>
      <c r="C427">
        <v>35.798479999999998</v>
      </c>
      <c r="D427" s="48">
        <v>-95.190394999999995</v>
      </c>
      <c r="E427" s="33" t="s">
        <v>88</v>
      </c>
      <c r="F427" s="33" t="s">
        <v>100</v>
      </c>
      <c r="G427" s="33" t="s">
        <v>99</v>
      </c>
      <c r="H427" s="71">
        <v>37330</v>
      </c>
      <c r="I427" s="46" t="s">
        <v>88</v>
      </c>
      <c r="J427" s="33" t="s">
        <v>100</v>
      </c>
      <c r="K427" s="33" t="s">
        <v>99</v>
      </c>
      <c r="M427" s="55" t="s">
        <v>114</v>
      </c>
      <c r="N427" s="32" t="s">
        <v>693</v>
      </c>
    </row>
    <row r="428" spans="1:14" x14ac:dyDescent="0.25">
      <c r="A428" s="36">
        <v>2190</v>
      </c>
      <c r="B428" s="37" t="s">
        <v>692</v>
      </c>
      <c r="C428" s="37">
        <v>35.798479999999998</v>
      </c>
      <c r="D428" s="49">
        <v>-95.190394999999995</v>
      </c>
      <c r="E428" s="36" t="s">
        <v>93</v>
      </c>
      <c r="F428" s="36" t="s">
        <v>106</v>
      </c>
      <c r="G428" s="36" t="s">
        <v>111</v>
      </c>
      <c r="H428" s="72"/>
      <c r="I428" s="47" t="s">
        <v>93</v>
      </c>
      <c r="J428" s="36" t="s">
        <v>106</v>
      </c>
      <c r="K428" s="36" t="s">
        <v>111</v>
      </c>
      <c r="L428" s="75"/>
      <c r="M428" s="56" t="s">
        <v>53</v>
      </c>
      <c r="N428" s="38"/>
    </row>
    <row r="429" spans="1:14" x14ac:dyDescent="0.25">
      <c r="A429" s="33">
        <v>2191</v>
      </c>
      <c r="B429" t="s">
        <v>694</v>
      </c>
      <c r="C429">
        <v>35.798479999999998</v>
      </c>
      <c r="D429" s="48">
        <v>-95.190394999999995</v>
      </c>
      <c r="E429" s="33" t="s">
        <v>88</v>
      </c>
      <c r="F429" s="33" t="s">
        <v>100</v>
      </c>
      <c r="G429" s="33" t="s">
        <v>99</v>
      </c>
      <c r="H429" s="71">
        <v>45170</v>
      </c>
      <c r="I429" s="46" t="s">
        <v>88</v>
      </c>
      <c r="J429" s="33" t="s">
        <v>100</v>
      </c>
      <c r="K429" s="33" t="s">
        <v>99</v>
      </c>
      <c r="M429" s="55" t="s">
        <v>114</v>
      </c>
      <c r="N429" s="32" t="s">
        <v>695</v>
      </c>
    </row>
    <row r="430" spans="1:14" x14ac:dyDescent="0.25">
      <c r="A430" s="36">
        <v>2192</v>
      </c>
      <c r="B430" s="37" t="s">
        <v>696</v>
      </c>
      <c r="C430" s="37">
        <v>35.798479999999998</v>
      </c>
      <c r="D430" s="49">
        <v>-95.190394999999995</v>
      </c>
      <c r="E430" s="36" t="s">
        <v>93</v>
      </c>
      <c r="F430" s="36" t="s">
        <v>106</v>
      </c>
      <c r="G430" s="36" t="s">
        <v>111</v>
      </c>
      <c r="H430" s="72"/>
      <c r="I430" s="47" t="s">
        <v>93</v>
      </c>
      <c r="J430" s="36" t="s">
        <v>106</v>
      </c>
      <c r="K430" s="36" t="s">
        <v>111</v>
      </c>
      <c r="L430" s="75"/>
      <c r="M430" s="56" t="s">
        <v>53</v>
      </c>
      <c r="N430" s="38"/>
    </row>
    <row r="431" spans="1:14" x14ac:dyDescent="0.25">
      <c r="A431" s="33">
        <v>2194</v>
      </c>
      <c r="B431" t="s">
        <v>697</v>
      </c>
      <c r="C431">
        <v>35.798479999999998</v>
      </c>
      <c r="D431" s="48">
        <v>-95.190394999999995</v>
      </c>
      <c r="E431" s="33" t="s">
        <v>88</v>
      </c>
      <c r="F431" s="33" t="s">
        <v>100</v>
      </c>
      <c r="G431" s="33" t="s">
        <v>99</v>
      </c>
      <c r="H431" s="71">
        <v>35067</v>
      </c>
      <c r="I431" s="46" t="s">
        <v>93</v>
      </c>
      <c r="J431" s="33" t="s">
        <v>106</v>
      </c>
      <c r="K431" s="33" t="s">
        <v>111</v>
      </c>
      <c r="M431" s="55" t="s">
        <v>53</v>
      </c>
      <c r="N431" s="32" t="s">
        <v>698</v>
      </c>
    </row>
    <row r="432" spans="1:14" x14ac:dyDescent="0.25">
      <c r="A432" s="36">
        <v>2196</v>
      </c>
      <c r="B432" s="37" t="s">
        <v>699</v>
      </c>
      <c r="C432" s="37">
        <v>35.798479999999998</v>
      </c>
      <c r="D432" s="49">
        <v>-95.190394999999995</v>
      </c>
      <c r="E432" s="36" t="s">
        <v>88</v>
      </c>
      <c r="F432" s="36" t="s">
        <v>100</v>
      </c>
      <c r="G432" s="36" t="s">
        <v>99</v>
      </c>
      <c r="H432" s="72">
        <v>37118</v>
      </c>
      <c r="I432" s="47" t="s">
        <v>88</v>
      </c>
      <c r="J432" s="36" t="s">
        <v>100</v>
      </c>
      <c r="K432" s="36" t="s">
        <v>99</v>
      </c>
      <c r="L432" s="75"/>
      <c r="M432" s="56" t="s">
        <v>114</v>
      </c>
      <c r="N432" s="38" t="s">
        <v>700</v>
      </c>
    </row>
    <row r="433" spans="1:14" x14ac:dyDescent="0.25">
      <c r="A433" s="33">
        <v>2200</v>
      </c>
      <c r="B433" t="s">
        <v>701</v>
      </c>
      <c r="C433">
        <v>35.798479999999998</v>
      </c>
      <c r="D433" s="48">
        <v>-95.190394999999995</v>
      </c>
      <c r="E433" s="33" t="s">
        <v>93</v>
      </c>
      <c r="F433" s="33" t="s">
        <v>106</v>
      </c>
      <c r="G433" s="33" t="s">
        <v>111</v>
      </c>
      <c r="I433" s="46" t="s">
        <v>93</v>
      </c>
      <c r="J433" s="33" t="s">
        <v>106</v>
      </c>
      <c r="K433" s="33" t="s">
        <v>111</v>
      </c>
      <c r="M433" s="55" t="s">
        <v>53</v>
      </c>
    </row>
    <row r="434" spans="1:14" x14ac:dyDescent="0.25">
      <c r="A434" s="36">
        <v>2210</v>
      </c>
      <c r="B434" s="37" t="s">
        <v>702</v>
      </c>
      <c r="C434" s="37">
        <v>35.798479999999998</v>
      </c>
      <c r="D434" s="49">
        <v>-95.190394999999995</v>
      </c>
      <c r="E434" s="36" t="s">
        <v>88</v>
      </c>
      <c r="F434" s="36" t="s">
        <v>100</v>
      </c>
      <c r="G434" s="36" t="s">
        <v>96</v>
      </c>
      <c r="H434" s="72"/>
      <c r="I434" s="47" t="s">
        <v>88</v>
      </c>
      <c r="J434" s="36" t="s">
        <v>100</v>
      </c>
      <c r="K434" s="36" t="s">
        <v>96</v>
      </c>
      <c r="L434" s="75"/>
      <c r="M434" s="56" t="s">
        <v>114</v>
      </c>
      <c r="N434" s="38" t="s">
        <v>703</v>
      </c>
    </row>
    <row r="435" spans="1:14" x14ac:dyDescent="0.25">
      <c r="A435" s="33">
        <v>2220</v>
      </c>
      <c r="B435" t="s">
        <v>704</v>
      </c>
      <c r="C435">
        <v>35.798479999999998</v>
      </c>
      <c r="D435" s="48">
        <v>-95.190394999999995</v>
      </c>
      <c r="E435" s="33" t="s">
        <v>93</v>
      </c>
      <c r="F435" s="33" t="s">
        <v>106</v>
      </c>
      <c r="G435" s="33" t="s">
        <v>111</v>
      </c>
      <c r="I435" s="46" t="s">
        <v>93</v>
      </c>
      <c r="J435" s="33" t="s">
        <v>106</v>
      </c>
      <c r="K435" s="33" t="s">
        <v>111</v>
      </c>
      <c r="M435" s="55" t="s">
        <v>53</v>
      </c>
    </row>
    <row r="436" spans="1:14" x14ac:dyDescent="0.25">
      <c r="A436" s="36">
        <v>2225</v>
      </c>
      <c r="B436" s="37" t="s">
        <v>705</v>
      </c>
      <c r="C436" s="37">
        <v>35.798479999999998</v>
      </c>
      <c r="D436" s="49">
        <v>-95.190394999999995</v>
      </c>
      <c r="E436" s="36" t="s">
        <v>88</v>
      </c>
      <c r="F436" s="36" t="s">
        <v>100</v>
      </c>
      <c r="G436" s="36" t="s">
        <v>99</v>
      </c>
      <c r="H436" s="72">
        <v>41956</v>
      </c>
      <c r="I436" s="47" t="s">
        <v>88</v>
      </c>
      <c r="J436" s="36" t="s">
        <v>100</v>
      </c>
      <c r="K436" s="36" t="s">
        <v>99</v>
      </c>
      <c r="L436" s="75"/>
      <c r="M436" s="56" t="s">
        <v>114</v>
      </c>
      <c r="N436" s="38" t="s">
        <v>706</v>
      </c>
    </row>
    <row r="437" spans="1:14" x14ac:dyDescent="0.25">
      <c r="A437" s="33">
        <v>2230</v>
      </c>
      <c r="B437" t="s">
        <v>707</v>
      </c>
      <c r="C437">
        <v>35.798479999999998</v>
      </c>
      <c r="D437" s="48">
        <v>-95.190394999999995</v>
      </c>
      <c r="E437" s="33" t="s">
        <v>93</v>
      </c>
      <c r="F437" s="33" t="s">
        <v>106</v>
      </c>
      <c r="G437" s="33" t="s">
        <v>111</v>
      </c>
      <c r="I437" s="46" t="s">
        <v>93</v>
      </c>
      <c r="J437" s="33" t="s">
        <v>106</v>
      </c>
      <c r="K437" s="33" t="s">
        <v>111</v>
      </c>
      <c r="M437" s="55" t="s">
        <v>53</v>
      </c>
    </row>
    <row r="438" spans="1:14" x14ac:dyDescent="0.25">
      <c r="A438" s="36">
        <v>2240</v>
      </c>
      <c r="B438" s="37" t="s">
        <v>708</v>
      </c>
      <c r="C438" s="37">
        <v>35.798479999999998</v>
      </c>
      <c r="D438" s="49">
        <v>-95.190394999999995</v>
      </c>
      <c r="E438" s="36" t="s">
        <v>93</v>
      </c>
      <c r="F438" s="36" t="s">
        <v>106</v>
      </c>
      <c r="G438" s="36" t="s">
        <v>111</v>
      </c>
      <c r="H438" s="72"/>
      <c r="I438" s="47" t="s">
        <v>93</v>
      </c>
      <c r="J438" s="36" t="s">
        <v>106</v>
      </c>
      <c r="K438" s="36" t="s">
        <v>111</v>
      </c>
      <c r="L438" s="75"/>
      <c r="M438" s="56" t="s">
        <v>53</v>
      </c>
      <c r="N438" s="38"/>
    </row>
    <row r="439" spans="1:14" x14ac:dyDescent="0.25">
      <c r="A439" s="33">
        <v>2250</v>
      </c>
      <c r="B439" t="s">
        <v>709</v>
      </c>
      <c r="C439">
        <v>35.798479999999998</v>
      </c>
      <c r="D439" s="48">
        <v>-95.190394999999995</v>
      </c>
      <c r="E439" s="33" t="s">
        <v>93</v>
      </c>
      <c r="F439" s="33" t="s">
        <v>106</v>
      </c>
      <c r="G439" s="33" t="s">
        <v>111</v>
      </c>
      <c r="I439" s="46" t="s">
        <v>93</v>
      </c>
      <c r="J439" s="33" t="s">
        <v>106</v>
      </c>
      <c r="K439" s="33" t="s">
        <v>111</v>
      </c>
      <c r="M439" s="55" t="s">
        <v>53</v>
      </c>
    </row>
    <row r="440" spans="1:14" x14ac:dyDescent="0.25">
      <c r="A440" s="36">
        <v>2260</v>
      </c>
      <c r="B440" s="37" t="s">
        <v>710</v>
      </c>
      <c r="C440" s="37">
        <v>35.532577000000003</v>
      </c>
      <c r="D440" s="49">
        <v>-95.109915999999998</v>
      </c>
      <c r="E440" s="36" t="s">
        <v>93</v>
      </c>
      <c r="F440" s="36" t="s">
        <v>106</v>
      </c>
      <c r="G440" s="36" t="s">
        <v>111</v>
      </c>
      <c r="H440" s="72"/>
      <c r="I440" s="47" t="s">
        <v>93</v>
      </c>
      <c r="J440" s="36" t="s">
        <v>106</v>
      </c>
      <c r="K440" s="36" t="s">
        <v>111</v>
      </c>
      <c r="L440" s="75"/>
      <c r="M440" s="56" t="s">
        <v>53</v>
      </c>
      <c r="N440" s="38"/>
    </row>
    <row r="441" spans="1:14" x14ac:dyDescent="0.25">
      <c r="A441" s="33">
        <v>2270</v>
      </c>
      <c r="B441" t="s">
        <v>711</v>
      </c>
      <c r="C441">
        <v>35.532577000000003</v>
      </c>
      <c r="D441" s="48">
        <v>-95.109915999999998</v>
      </c>
      <c r="E441" s="33" t="s">
        <v>93</v>
      </c>
      <c r="F441" s="33" t="s">
        <v>106</v>
      </c>
      <c r="G441" s="33" t="s">
        <v>111</v>
      </c>
      <c r="I441" s="46" t="s">
        <v>93</v>
      </c>
      <c r="J441" s="33" t="s">
        <v>106</v>
      </c>
      <c r="K441" s="33" t="s">
        <v>111</v>
      </c>
      <c r="M441" s="55" t="s">
        <v>53</v>
      </c>
    </row>
    <row r="442" spans="1:14" x14ac:dyDescent="0.25">
      <c r="A442" s="36">
        <v>2280</v>
      </c>
      <c r="B442" s="37" t="s">
        <v>712</v>
      </c>
      <c r="C442" s="37">
        <v>35.798479999999998</v>
      </c>
      <c r="D442" s="49">
        <v>-95.190394999999995</v>
      </c>
      <c r="E442" s="36" t="s">
        <v>93</v>
      </c>
      <c r="F442" s="36" t="s">
        <v>106</v>
      </c>
      <c r="G442" s="36" t="s">
        <v>111</v>
      </c>
      <c r="H442" s="72"/>
      <c r="I442" s="47" t="s">
        <v>93</v>
      </c>
      <c r="J442" s="36" t="s">
        <v>106</v>
      </c>
      <c r="K442" s="36" t="s">
        <v>111</v>
      </c>
      <c r="L442" s="75"/>
      <c r="M442" s="56" t="s">
        <v>53</v>
      </c>
      <c r="N442" s="38"/>
    </row>
    <row r="443" spans="1:14" x14ac:dyDescent="0.25">
      <c r="A443" s="33">
        <v>2282</v>
      </c>
      <c r="B443" t="s">
        <v>713</v>
      </c>
      <c r="C443">
        <v>35.798479999999998</v>
      </c>
      <c r="D443" s="48">
        <v>-95.190394999999995</v>
      </c>
      <c r="E443" s="33" t="s">
        <v>88</v>
      </c>
      <c r="F443" s="33" t="s">
        <v>100</v>
      </c>
      <c r="G443" s="33" t="s">
        <v>99</v>
      </c>
      <c r="H443" s="71">
        <v>36598</v>
      </c>
      <c r="I443" s="46" t="s">
        <v>88</v>
      </c>
      <c r="J443" s="33" t="s">
        <v>100</v>
      </c>
      <c r="K443" s="33" t="s">
        <v>99</v>
      </c>
      <c r="M443" s="55" t="s">
        <v>114</v>
      </c>
      <c r="N443" s="32" t="s">
        <v>714</v>
      </c>
    </row>
    <row r="444" spans="1:14" x14ac:dyDescent="0.25">
      <c r="A444" s="36">
        <v>2300</v>
      </c>
      <c r="B444" s="37" t="s">
        <v>715</v>
      </c>
      <c r="C444" s="37">
        <v>35.798479999999998</v>
      </c>
      <c r="D444" s="49">
        <v>-95.190394999999995</v>
      </c>
      <c r="E444" s="36" t="s">
        <v>93</v>
      </c>
      <c r="F444" s="36" t="s">
        <v>106</v>
      </c>
      <c r="G444" s="36" t="s">
        <v>111</v>
      </c>
      <c r="H444" s="72"/>
      <c r="I444" s="47" t="s">
        <v>93</v>
      </c>
      <c r="J444" s="36" t="s">
        <v>106</v>
      </c>
      <c r="K444" s="36" t="s">
        <v>111</v>
      </c>
      <c r="L444" s="75"/>
      <c r="M444" s="56" t="s">
        <v>53</v>
      </c>
      <c r="N444" s="38" t="s">
        <v>716</v>
      </c>
    </row>
    <row r="445" spans="1:14" x14ac:dyDescent="0.25">
      <c r="A445" s="33">
        <v>2310</v>
      </c>
      <c r="B445" t="s">
        <v>717</v>
      </c>
      <c r="C445">
        <v>35.798479999999998</v>
      </c>
      <c r="D445" s="48">
        <v>-95.190394999999995</v>
      </c>
      <c r="E445" s="33" t="s">
        <v>93</v>
      </c>
      <c r="F445" s="33" t="s">
        <v>106</v>
      </c>
      <c r="G445" s="33" t="s">
        <v>111</v>
      </c>
      <c r="I445" s="46" t="s">
        <v>93</v>
      </c>
      <c r="J445" s="33" t="s">
        <v>106</v>
      </c>
      <c r="K445" s="33" t="s">
        <v>111</v>
      </c>
      <c r="M445" s="55" t="s">
        <v>53</v>
      </c>
    </row>
    <row r="446" spans="1:14" x14ac:dyDescent="0.25">
      <c r="A446" s="36">
        <v>2320</v>
      </c>
      <c r="B446" s="37" t="s">
        <v>718</v>
      </c>
      <c r="C446" s="37">
        <v>35.532577000000003</v>
      </c>
      <c r="D446" s="49">
        <v>-95.109915999999998</v>
      </c>
      <c r="E446" s="36" t="s">
        <v>93</v>
      </c>
      <c r="F446" s="36" t="s">
        <v>106</v>
      </c>
      <c r="G446" s="36" t="s">
        <v>111</v>
      </c>
      <c r="H446" s="72"/>
      <c r="I446" s="47" t="s">
        <v>93</v>
      </c>
      <c r="J446" s="36" t="s">
        <v>106</v>
      </c>
      <c r="K446" s="36" t="s">
        <v>111</v>
      </c>
      <c r="L446" s="75"/>
      <c r="M446" s="56" t="s">
        <v>53</v>
      </c>
      <c r="N446" s="38"/>
    </row>
    <row r="447" spans="1:14" x14ac:dyDescent="0.25">
      <c r="A447" s="33">
        <v>2322</v>
      </c>
      <c r="B447" t="s">
        <v>718</v>
      </c>
      <c r="C447">
        <v>35.532577000000003</v>
      </c>
      <c r="D447" s="48">
        <v>-95.109915999999998</v>
      </c>
      <c r="E447" s="33" t="s">
        <v>88</v>
      </c>
      <c r="F447" s="33" t="s">
        <v>100</v>
      </c>
      <c r="G447" s="33" t="s">
        <v>99</v>
      </c>
      <c r="H447" s="71">
        <v>37854</v>
      </c>
      <c r="I447" s="46" t="s">
        <v>93</v>
      </c>
      <c r="J447" s="33" t="s">
        <v>106</v>
      </c>
      <c r="K447" s="33" t="s">
        <v>111</v>
      </c>
      <c r="M447" s="55" t="s">
        <v>53</v>
      </c>
      <c r="N447" s="32" t="s">
        <v>719</v>
      </c>
    </row>
    <row r="448" spans="1:14" x14ac:dyDescent="0.25">
      <c r="A448" s="36">
        <v>2323</v>
      </c>
      <c r="B448" s="37" t="s">
        <v>720</v>
      </c>
      <c r="C448" s="37">
        <v>35.532577000000003</v>
      </c>
      <c r="D448" s="49">
        <v>-95.109915999999998</v>
      </c>
      <c r="E448" s="36" t="s">
        <v>88</v>
      </c>
      <c r="F448" s="36" t="s">
        <v>100</v>
      </c>
      <c r="G448" s="36" t="s">
        <v>96</v>
      </c>
      <c r="H448" s="72"/>
      <c r="I448" s="47" t="s">
        <v>88</v>
      </c>
      <c r="J448" s="36" t="s">
        <v>100</v>
      </c>
      <c r="K448" s="36" t="s">
        <v>96</v>
      </c>
      <c r="L448" s="75">
        <v>44652</v>
      </c>
      <c r="M448" s="56" t="s">
        <v>114</v>
      </c>
      <c r="N448" s="38" t="s">
        <v>721</v>
      </c>
    </row>
    <row r="449" spans="1:14" x14ac:dyDescent="0.25">
      <c r="A449" s="33">
        <v>2324</v>
      </c>
      <c r="B449" t="s">
        <v>722</v>
      </c>
      <c r="C449">
        <v>35.532577000000003</v>
      </c>
      <c r="D449" s="48">
        <v>-95.109915999999998</v>
      </c>
      <c r="E449" s="33" t="s">
        <v>88</v>
      </c>
      <c r="F449" s="33" t="s">
        <v>100</v>
      </c>
      <c r="G449" s="33" t="s">
        <v>99</v>
      </c>
      <c r="H449" s="71">
        <v>43742</v>
      </c>
      <c r="I449" s="46" t="s">
        <v>88</v>
      </c>
      <c r="J449" s="33" t="s">
        <v>100</v>
      </c>
      <c r="K449" s="33" t="s">
        <v>99</v>
      </c>
      <c r="M449" s="55" t="s">
        <v>114</v>
      </c>
      <c r="N449" s="32" t="s">
        <v>723</v>
      </c>
    </row>
    <row r="450" spans="1:14" x14ac:dyDescent="0.25">
      <c r="A450" s="36">
        <v>2326</v>
      </c>
      <c r="B450" s="37" t="s">
        <v>724</v>
      </c>
      <c r="C450" s="37">
        <v>35.532577000000003</v>
      </c>
      <c r="D450" s="49">
        <v>-95.109915999999998</v>
      </c>
      <c r="E450" s="36" t="s">
        <v>93</v>
      </c>
      <c r="F450" s="36" t="s">
        <v>106</v>
      </c>
      <c r="G450" s="36" t="s">
        <v>111</v>
      </c>
      <c r="H450" s="72"/>
      <c r="I450" s="47" t="s">
        <v>93</v>
      </c>
      <c r="J450" s="36" t="s">
        <v>106</v>
      </c>
      <c r="K450" s="36" t="s">
        <v>111</v>
      </c>
      <c r="L450" s="75"/>
      <c r="M450" s="56" t="s">
        <v>53</v>
      </c>
      <c r="N450" s="38"/>
    </row>
    <row r="451" spans="1:14" x14ac:dyDescent="0.25">
      <c r="A451" s="33">
        <v>2330</v>
      </c>
      <c r="B451" t="s">
        <v>725</v>
      </c>
      <c r="C451">
        <v>35.532577000000003</v>
      </c>
      <c r="D451" s="48">
        <v>-95.109915999999998</v>
      </c>
      <c r="E451" s="33" t="s">
        <v>93</v>
      </c>
      <c r="F451" s="33" t="s">
        <v>106</v>
      </c>
      <c r="G451" s="33" t="s">
        <v>111</v>
      </c>
      <c r="I451" s="46" t="s">
        <v>93</v>
      </c>
      <c r="J451" s="33" t="s">
        <v>106</v>
      </c>
      <c r="K451" s="33" t="s">
        <v>111</v>
      </c>
      <c r="M451" s="55" t="s">
        <v>53</v>
      </c>
    </row>
    <row r="452" spans="1:14" x14ac:dyDescent="0.25">
      <c r="A452" s="36">
        <v>2334</v>
      </c>
      <c r="B452" s="37" t="s">
        <v>726</v>
      </c>
      <c r="C452" s="37">
        <v>35.532577000000003</v>
      </c>
      <c r="D452" s="49">
        <v>-95.109915999999998</v>
      </c>
      <c r="E452" s="36" t="s">
        <v>93</v>
      </c>
      <c r="F452" s="36" t="s">
        <v>106</v>
      </c>
      <c r="G452" s="36" t="s">
        <v>111</v>
      </c>
      <c r="H452" s="72"/>
      <c r="I452" s="47" t="s">
        <v>93</v>
      </c>
      <c r="J452" s="36" t="s">
        <v>106</v>
      </c>
      <c r="K452" s="36" t="s">
        <v>111</v>
      </c>
      <c r="L452" s="75"/>
      <c r="M452" s="56" t="s">
        <v>53</v>
      </c>
      <c r="N452" s="38"/>
    </row>
    <row r="453" spans="1:14" x14ac:dyDescent="0.25">
      <c r="A453" s="33">
        <v>2340</v>
      </c>
      <c r="B453" t="s">
        <v>727</v>
      </c>
      <c r="C453">
        <v>35.532577000000003</v>
      </c>
      <c r="D453" s="48">
        <v>-95.109915999999998</v>
      </c>
      <c r="E453" s="33" t="s">
        <v>93</v>
      </c>
      <c r="F453" s="33" t="s">
        <v>106</v>
      </c>
      <c r="G453" s="33" t="s">
        <v>111</v>
      </c>
      <c r="I453" s="46" t="s">
        <v>93</v>
      </c>
      <c r="J453" s="33" t="s">
        <v>106</v>
      </c>
      <c r="K453" s="33" t="s">
        <v>111</v>
      </c>
      <c r="M453" s="55" t="s">
        <v>53</v>
      </c>
    </row>
    <row r="454" spans="1:14" x14ac:dyDescent="0.25">
      <c r="A454" s="36">
        <v>2350</v>
      </c>
      <c r="B454" s="37" t="s">
        <v>728</v>
      </c>
      <c r="C454" s="37">
        <v>35.532577000000003</v>
      </c>
      <c r="D454" s="49">
        <v>-95.109915999999998</v>
      </c>
      <c r="E454" s="36" t="s">
        <v>93</v>
      </c>
      <c r="F454" s="36" t="s">
        <v>106</v>
      </c>
      <c r="G454" s="36" t="s">
        <v>111</v>
      </c>
      <c r="H454" s="72"/>
      <c r="I454" s="47" t="s">
        <v>93</v>
      </c>
      <c r="J454" s="36" t="s">
        <v>106</v>
      </c>
      <c r="K454" s="36" t="s">
        <v>111</v>
      </c>
      <c r="L454" s="75"/>
      <c r="M454" s="56" t="s">
        <v>53</v>
      </c>
      <c r="N454" s="38"/>
    </row>
    <row r="455" spans="1:14" x14ac:dyDescent="0.25">
      <c r="A455" s="33">
        <v>2360</v>
      </c>
      <c r="B455" t="s">
        <v>729</v>
      </c>
      <c r="C455">
        <v>35.532577000000003</v>
      </c>
      <c r="D455" s="48">
        <v>-95.109915999999998</v>
      </c>
      <c r="E455" s="33" t="s">
        <v>93</v>
      </c>
      <c r="F455" s="33" t="s">
        <v>106</v>
      </c>
      <c r="G455" s="33" t="s">
        <v>111</v>
      </c>
      <c r="I455" s="46" t="s">
        <v>93</v>
      </c>
      <c r="J455" s="33" t="s">
        <v>106</v>
      </c>
      <c r="K455" s="33" t="s">
        <v>111</v>
      </c>
      <c r="M455" s="55" t="s">
        <v>53</v>
      </c>
    </row>
    <row r="456" spans="1:14" x14ac:dyDescent="0.25">
      <c r="A456" s="36">
        <v>2370</v>
      </c>
      <c r="B456" s="37" t="s">
        <v>730</v>
      </c>
      <c r="C456" s="37">
        <v>35.532577000000003</v>
      </c>
      <c r="D456" s="49">
        <v>-95.109915999999998</v>
      </c>
      <c r="E456" s="36" t="s">
        <v>93</v>
      </c>
      <c r="F456" s="36" t="s">
        <v>106</v>
      </c>
      <c r="G456" s="36" t="s">
        <v>111</v>
      </c>
      <c r="H456" s="72"/>
      <c r="I456" s="47" t="s">
        <v>93</v>
      </c>
      <c r="J456" s="36" t="s">
        <v>106</v>
      </c>
      <c r="K456" s="36" t="s">
        <v>111</v>
      </c>
      <c r="L456" s="75"/>
      <c r="M456" s="56" t="s">
        <v>53</v>
      </c>
      <c r="N456" s="38"/>
    </row>
    <row r="457" spans="1:14" x14ac:dyDescent="0.25">
      <c r="A457" s="33">
        <v>2380</v>
      </c>
      <c r="B457" t="s">
        <v>731</v>
      </c>
      <c r="C457">
        <v>35.532577000000003</v>
      </c>
      <c r="D457" s="48">
        <v>-95.109915999999998</v>
      </c>
      <c r="E457" s="33" t="s">
        <v>88</v>
      </c>
      <c r="F457" s="33" t="s">
        <v>100</v>
      </c>
      <c r="G457" s="33" t="s">
        <v>96</v>
      </c>
      <c r="I457" s="46" t="s">
        <v>93</v>
      </c>
      <c r="J457" s="33" t="s">
        <v>100</v>
      </c>
      <c r="K457" s="33" t="s">
        <v>96</v>
      </c>
      <c r="M457" s="55" t="s">
        <v>114</v>
      </c>
      <c r="N457" s="32" t="s">
        <v>732</v>
      </c>
    </row>
    <row r="458" spans="1:14" x14ac:dyDescent="0.25">
      <c r="A458" s="36">
        <v>2385</v>
      </c>
      <c r="B458" s="37" t="s">
        <v>733</v>
      </c>
      <c r="C458" s="37">
        <v>35.532577000000003</v>
      </c>
      <c r="D458" s="49">
        <v>-95.109915999999998</v>
      </c>
      <c r="E458" s="36" t="s">
        <v>93</v>
      </c>
      <c r="F458" s="36" t="s">
        <v>106</v>
      </c>
      <c r="G458" s="36" t="s">
        <v>111</v>
      </c>
      <c r="H458" s="72"/>
      <c r="I458" s="47" t="s">
        <v>93</v>
      </c>
      <c r="J458" s="36" t="s">
        <v>106</v>
      </c>
      <c r="K458" s="36" t="s">
        <v>111</v>
      </c>
      <c r="L458" s="75"/>
      <c r="M458" s="56" t="s">
        <v>53</v>
      </c>
      <c r="N458" s="38"/>
    </row>
    <row r="459" spans="1:14" x14ac:dyDescent="0.25">
      <c r="A459" s="33">
        <v>2395</v>
      </c>
      <c r="B459" t="s">
        <v>734</v>
      </c>
      <c r="C459">
        <v>35.532577000000003</v>
      </c>
      <c r="D459" s="48">
        <v>-95.109915999999998</v>
      </c>
      <c r="E459" s="33" t="s">
        <v>88</v>
      </c>
      <c r="F459" s="33" t="s">
        <v>100</v>
      </c>
      <c r="G459" s="33" t="s">
        <v>99</v>
      </c>
      <c r="H459" s="71">
        <v>36003</v>
      </c>
      <c r="I459" s="46" t="s">
        <v>93</v>
      </c>
      <c r="J459" s="33" t="s">
        <v>106</v>
      </c>
      <c r="K459" s="33" t="s">
        <v>111</v>
      </c>
      <c r="M459" s="55" t="s">
        <v>53</v>
      </c>
      <c r="N459" s="32" t="s">
        <v>735</v>
      </c>
    </row>
    <row r="460" spans="1:14" x14ac:dyDescent="0.25">
      <c r="A460" s="36">
        <v>2396</v>
      </c>
      <c r="B460" s="37" t="s">
        <v>736</v>
      </c>
      <c r="C460" s="37">
        <v>35.532577000000003</v>
      </c>
      <c r="D460" s="49">
        <v>-95.109915999999998</v>
      </c>
      <c r="E460" s="36" t="s">
        <v>88</v>
      </c>
      <c r="F460" s="36" t="s">
        <v>100</v>
      </c>
      <c r="G460" s="36" t="s">
        <v>99</v>
      </c>
      <c r="H460" s="72">
        <v>36712</v>
      </c>
      <c r="I460" s="47" t="s">
        <v>93</v>
      </c>
      <c r="J460" s="36" t="s">
        <v>106</v>
      </c>
      <c r="K460" s="36" t="s">
        <v>111</v>
      </c>
      <c r="L460" s="75"/>
      <c r="M460" s="56" t="s">
        <v>53</v>
      </c>
      <c r="N460" s="38" t="s">
        <v>737</v>
      </c>
    </row>
    <row r="461" spans="1:14" x14ac:dyDescent="0.25">
      <c r="A461" s="33">
        <v>2397</v>
      </c>
      <c r="B461" t="s">
        <v>734</v>
      </c>
      <c r="C461">
        <v>35.532577000000003</v>
      </c>
      <c r="D461" s="48">
        <v>-95.109915999999998</v>
      </c>
      <c r="E461" s="33" t="s">
        <v>88</v>
      </c>
      <c r="F461" s="33" t="s">
        <v>100</v>
      </c>
      <c r="G461" s="33" t="s">
        <v>99</v>
      </c>
      <c r="H461" s="71">
        <v>41004</v>
      </c>
      <c r="I461" s="46" t="s">
        <v>93</v>
      </c>
      <c r="J461" s="33" t="s">
        <v>100</v>
      </c>
      <c r="K461" s="33" t="s">
        <v>99</v>
      </c>
      <c r="M461" s="55" t="s">
        <v>114</v>
      </c>
      <c r="N461" s="32" t="s">
        <v>738</v>
      </c>
    </row>
    <row r="462" spans="1:14" x14ac:dyDescent="0.25">
      <c r="A462" s="36">
        <v>2398</v>
      </c>
      <c r="B462" s="37" t="s">
        <v>739</v>
      </c>
      <c r="C462" s="37">
        <v>35.532577000000003</v>
      </c>
      <c r="D462" s="49">
        <v>-95.109915999999998</v>
      </c>
      <c r="E462" s="36" t="s">
        <v>93</v>
      </c>
      <c r="F462" s="36" t="s">
        <v>106</v>
      </c>
      <c r="G462" s="36" t="s">
        <v>111</v>
      </c>
      <c r="H462" s="72"/>
      <c r="I462" s="47" t="s">
        <v>93</v>
      </c>
      <c r="J462" s="36" t="s">
        <v>106</v>
      </c>
      <c r="K462" s="36" t="s">
        <v>111</v>
      </c>
      <c r="L462" s="75"/>
      <c r="M462" s="56" t="s">
        <v>53</v>
      </c>
      <c r="N462" s="38"/>
    </row>
    <row r="463" spans="1:14" x14ac:dyDescent="0.25">
      <c r="A463" s="33">
        <v>2400</v>
      </c>
      <c r="B463" t="s">
        <v>740</v>
      </c>
      <c r="C463">
        <v>35.532577000000003</v>
      </c>
      <c r="D463" s="48">
        <v>-95.109915999999998</v>
      </c>
      <c r="E463" s="33" t="s">
        <v>93</v>
      </c>
      <c r="F463" s="33" t="s">
        <v>106</v>
      </c>
      <c r="G463" s="33" t="s">
        <v>111</v>
      </c>
      <c r="I463" s="46" t="s">
        <v>93</v>
      </c>
      <c r="J463" s="33" t="s">
        <v>106</v>
      </c>
      <c r="K463" s="33" t="s">
        <v>111</v>
      </c>
      <c r="M463" s="55" t="s">
        <v>53</v>
      </c>
    </row>
    <row r="464" spans="1:14" x14ac:dyDescent="0.25">
      <c r="A464" s="36">
        <v>2408</v>
      </c>
      <c r="B464" s="37" t="s">
        <v>741</v>
      </c>
      <c r="C464" s="37">
        <v>35.532577000000003</v>
      </c>
      <c r="D464" s="49">
        <v>-95.109915999999998</v>
      </c>
      <c r="E464" s="36" t="s">
        <v>88</v>
      </c>
      <c r="F464" s="36" t="s">
        <v>100</v>
      </c>
      <c r="G464" s="36" t="s">
        <v>96</v>
      </c>
      <c r="H464" s="72"/>
      <c r="I464" s="47" t="s">
        <v>88</v>
      </c>
      <c r="J464" s="36" t="s">
        <v>100</v>
      </c>
      <c r="K464" s="36" t="s">
        <v>96</v>
      </c>
      <c r="L464" s="75"/>
      <c r="M464" s="56" t="s">
        <v>114</v>
      </c>
      <c r="N464" s="38" t="s">
        <v>742</v>
      </c>
    </row>
    <row r="465" spans="1:14" x14ac:dyDescent="0.25">
      <c r="A465" s="33">
        <v>2409</v>
      </c>
      <c r="B465" t="s">
        <v>743</v>
      </c>
      <c r="C465">
        <v>35.532577000000003</v>
      </c>
      <c r="D465" s="48">
        <v>-95.109915999999998</v>
      </c>
      <c r="E465" s="33" t="s">
        <v>88</v>
      </c>
      <c r="F465" s="33" t="s">
        <v>100</v>
      </c>
      <c r="G465" s="33" t="s">
        <v>99</v>
      </c>
      <c r="H465" s="71">
        <v>40730</v>
      </c>
      <c r="I465" s="46" t="s">
        <v>88</v>
      </c>
      <c r="J465" s="33" t="s">
        <v>100</v>
      </c>
      <c r="K465" s="33" t="s">
        <v>99</v>
      </c>
      <c r="M465" s="55" t="s">
        <v>114</v>
      </c>
      <c r="N465" s="32" t="s">
        <v>744</v>
      </c>
    </row>
    <row r="466" spans="1:14" x14ac:dyDescent="0.25">
      <c r="A466" s="36">
        <v>2410</v>
      </c>
      <c r="B466" s="37" t="s">
        <v>745</v>
      </c>
      <c r="C466" s="37">
        <v>35.532577000000003</v>
      </c>
      <c r="D466" s="49">
        <v>-95.109915999999998</v>
      </c>
      <c r="E466" s="36" t="s">
        <v>93</v>
      </c>
      <c r="F466" s="36" t="s">
        <v>106</v>
      </c>
      <c r="G466" s="36" t="s">
        <v>111</v>
      </c>
      <c r="H466" s="72"/>
      <c r="I466" s="47" t="s">
        <v>93</v>
      </c>
      <c r="J466" s="36" t="s">
        <v>106</v>
      </c>
      <c r="K466" s="36" t="s">
        <v>111</v>
      </c>
      <c r="L466" s="75"/>
      <c r="M466" s="56" t="s">
        <v>53</v>
      </c>
      <c r="N466" s="38"/>
    </row>
    <row r="467" spans="1:14" x14ac:dyDescent="0.25">
      <c r="A467" s="33">
        <v>2420</v>
      </c>
      <c r="B467" t="s">
        <v>746</v>
      </c>
      <c r="C467">
        <v>35.532577000000003</v>
      </c>
      <c r="D467" s="48">
        <v>-95.109915999999998</v>
      </c>
      <c r="E467" s="33" t="s">
        <v>93</v>
      </c>
      <c r="F467" s="33" t="s">
        <v>106</v>
      </c>
      <c r="G467" s="33" t="s">
        <v>111</v>
      </c>
      <c r="I467" s="46" t="s">
        <v>93</v>
      </c>
      <c r="J467" s="33" t="s">
        <v>106</v>
      </c>
      <c r="K467" s="33" t="s">
        <v>111</v>
      </c>
      <c r="M467" s="55" t="s">
        <v>53</v>
      </c>
      <c r="N467" s="32" t="s">
        <v>747</v>
      </c>
    </row>
    <row r="468" spans="1:14" x14ac:dyDescent="0.25">
      <c r="A468" s="36">
        <v>2430</v>
      </c>
      <c r="B468" s="37" t="s">
        <v>748</v>
      </c>
      <c r="C468" s="37">
        <v>35.532577000000003</v>
      </c>
      <c r="D468" s="49">
        <v>-95.109915999999998</v>
      </c>
      <c r="E468" s="36" t="s">
        <v>93</v>
      </c>
      <c r="F468" s="36" t="s">
        <v>106</v>
      </c>
      <c r="G468" s="36" t="s">
        <v>111</v>
      </c>
      <c r="H468" s="72"/>
      <c r="I468" s="47" t="s">
        <v>93</v>
      </c>
      <c r="J468" s="36" t="s">
        <v>106</v>
      </c>
      <c r="K468" s="36" t="s">
        <v>111</v>
      </c>
      <c r="L468" s="75"/>
      <c r="M468" s="56" t="s">
        <v>53</v>
      </c>
      <c r="N468" s="38"/>
    </row>
    <row r="469" spans="1:14" x14ac:dyDescent="0.25">
      <c r="A469" s="33">
        <v>2440</v>
      </c>
      <c r="B469" t="s">
        <v>749</v>
      </c>
      <c r="C469">
        <v>35.532577000000003</v>
      </c>
      <c r="D469" s="48">
        <v>-95.109915999999998</v>
      </c>
      <c r="E469" s="33" t="s">
        <v>93</v>
      </c>
      <c r="F469" s="33" t="s">
        <v>106</v>
      </c>
      <c r="G469" s="33" t="s">
        <v>111</v>
      </c>
      <c r="I469" s="46" t="s">
        <v>93</v>
      </c>
      <c r="J469" s="33" t="s">
        <v>106</v>
      </c>
      <c r="K469" s="33" t="s">
        <v>111</v>
      </c>
      <c r="M469" s="55" t="s">
        <v>53</v>
      </c>
    </row>
    <row r="470" spans="1:14" x14ac:dyDescent="0.25">
      <c r="A470" s="36">
        <v>2450</v>
      </c>
      <c r="B470" s="37" t="s">
        <v>750</v>
      </c>
      <c r="C470" s="37">
        <v>35.532577000000003</v>
      </c>
      <c r="D470" s="49">
        <v>-95.109915999999998</v>
      </c>
      <c r="E470" s="36" t="s">
        <v>93</v>
      </c>
      <c r="F470" s="36" t="s">
        <v>106</v>
      </c>
      <c r="G470" s="36" t="s">
        <v>111</v>
      </c>
      <c r="H470" s="72"/>
      <c r="I470" s="47" t="s">
        <v>93</v>
      </c>
      <c r="J470" s="36" t="s">
        <v>106</v>
      </c>
      <c r="K470" s="36" t="s">
        <v>111</v>
      </c>
      <c r="L470" s="75"/>
      <c r="M470" s="56" t="s">
        <v>53</v>
      </c>
      <c r="N470" s="38"/>
    </row>
    <row r="471" spans="1:14" x14ac:dyDescent="0.25">
      <c r="A471" s="33">
        <v>2460</v>
      </c>
      <c r="B471" t="s">
        <v>751</v>
      </c>
      <c r="C471">
        <v>35.532577000000003</v>
      </c>
      <c r="D471" s="48">
        <v>-95.109915999999998</v>
      </c>
      <c r="E471" s="33" t="s">
        <v>93</v>
      </c>
      <c r="F471" s="33" t="s">
        <v>106</v>
      </c>
      <c r="G471" s="33" t="s">
        <v>111</v>
      </c>
      <c r="I471" s="46" t="s">
        <v>93</v>
      </c>
      <c r="J471" s="33" t="s">
        <v>106</v>
      </c>
      <c r="K471" s="33" t="s">
        <v>111</v>
      </c>
      <c r="M471" s="55" t="s">
        <v>53</v>
      </c>
    </row>
    <row r="472" spans="1:14" x14ac:dyDescent="0.25">
      <c r="A472" s="36">
        <v>2465</v>
      </c>
      <c r="B472" s="37" t="s">
        <v>751</v>
      </c>
      <c r="C472" s="37">
        <v>35.532577000000003</v>
      </c>
      <c r="D472" s="49">
        <v>-95.109915999999998</v>
      </c>
      <c r="E472" s="36" t="s">
        <v>88</v>
      </c>
      <c r="F472" s="36" t="s">
        <v>100</v>
      </c>
      <c r="G472" s="36" t="s">
        <v>99</v>
      </c>
      <c r="H472" s="72">
        <v>44790</v>
      </c>
      <c r="I472" s="47" t="s">
        <v>88</v>
      </c>
      <c r="J472" s="36" t="s">
        <v>100</v>
      </c>
      <c r="K472" s="36" t="s">
        <v>99</v>
      </c>
      <c r="L472" s="75"/>
      <c r="M472" s="56" t="s">
        <v>114</v>
      </c>
      <c r="N472" s="38" t="s">
        <v>752</v>
      </c>
    </row>
    <row r="473" spans="1:14" x14ac:dyDescent="0.25">
      <c r="A473" s="33">
        <v>2470</v>
      </c>
      <c r="B473" t="s">
        <v>753</v>
      </c>
      <c r="C473">
        <v>35.532577000000003</v>
      </c>
      <c r="D473" s="48">
        <v>-95.109915999999998</v>
      </c>
      <c r="E473" s="33" t="s">
        <v>93</v>
      </c>
      <c r="F473" s="33" t="s">
        <v>106</v>
      </c>
      <c r="G473" s="33" t="s">
        <v>111</v>
      </c>
      <c r="I473" s="46" t="s">
        <v>93</v>
      </c>
      <c r="J473" s="33" t="s">
        <v>106</v>
      </c>
      <c r="K473" s="33" t="s">
        <v>111</v>
      </c>
      <c r="M473" s="55" t="s">
        <v>53</v>
      </c>
      <c r="N473" s="32" t="s">
        <v>224</v>
      </c>
    </row>
    <row r="474" spans="1:14" x14ac:dyDescent="0.25">
      <c r="A474" s="36">
        <v>2471</v>
      </c>
      <c r="B474" s="37" t="s">
        <v>754</v>
      </c>
      <c r="C474" s="37">
        <v>35.532577000000003</v>
      </c>
      <c r="D474" s="49">
        <v>-95.109915999999998</v>
      </c>
      <c r="E474" s="36" t="s">
        <v>88</v>
      </c>
      <c r="F474" s="36" t="s">
        <v>100</v>
      </c>
      <c r="G474" s="36" t="s">
        <v>99</v>
      </c>
      <c r="H474" s="72">
        <v>38376</v>
      </c>
      <c r="I474" s="47" t="s">
        <v>93</v>
      </c>
      <c r="J474" s="36" t="s">
        <v>106</v>
      </c>
      <c r="K474" s="36" t="s">
        <v>111</v>
      </c>
      <c r="L474" s="75"/>
      <c r="M474" s="56" t="s">
        <v>53</v>
      </c>
      <c r="N474" s="38" t="s">
        <v>755</v>
      </c>
    </row>
    <row r="475" spans="1:14" x14ac:dyDescent="0.25">
      <c r="A475" s="33">
        <v>2480</v>
      </c>
      <c r="B475" t="s">
        <v>756</v>
      </c>
      <c r="C475">
        <v>35.532577000000003</v>
      </c>
      <c r="D475" s="48">
        <v>-95.109915999999998</v>
      </c>
      <c r="E475" s="33" t="s">
        <v>88</v>
      </c>
      <c r="F475" s="33" t="s">
        <v>100</v>
      </c>
      <c r="G475" s="33" t="s">
        <v>96</v>
      </c>
      <c r="I475" s="46" t="s">
        <v>93</v>
      </c>
      <c r="J475" s="33" t="s">
        <v>100</v>
      </c>
      <c r="K475" s="33" t="s">
        <v>96</v>
      </c>
      <c r="M475" s="55" t="s">
        <v>114</v>
      </c>
      <c r="N475" s="32" t="s">
        <v>757</v>
      </c>
    </row>
    <row r="476" spans="1:14" x14ac:dyDescent="0.25">
      <c r="A476" s="36">
        <v>2490</v>
      </c>
      <c r="B476" s="37" t="s">
        <v>758</v>
      </c>
      <c r="C476" s="37">
        <v>35.527507</v>
      </c>
      <c r="D476" s="49">
        <v>-95.116857999999993</v>
      </c>
      <c r="E476" s="36" t="s">
        <v>93</v>
      </c>
      <c r="F476" s="36" t="s">
        <v>106</v>
      </c>
      <c r="G476" s="36" t="s">
        <v>111</v>
      </c>
      <c r="H476" s="72"/>
      <c r="I476" s="47" t="s">
        <v>93</v>
      </c>
      <c r="J476" s="36" t="s">
        <v>106</v>
      </c>
      <c r="K476" s="36" t="s">
        <v>111</v>
      </c>
      <c r="L476" s="75"/>
      <c r="M476" s="56" t="s">
        <v>53</v>
      </c>
      <c r="N476" s="38"/>
    </row>
    <row r="477" spans="1:14" x14ac:dyDescent="0.25">
      <c r="A477" s="33">
        <v>2492</v>
      </c>
      <c r="B477" t="s">
        <v>759</v>
      </c>
      <c r="C477">
        <v>35.532577000000003</v>
      </c>
      <c r="D477" s="48">
        <v>-95.109915999999998</v>
      </c>
      <c r="E477" s="33" t="s">
        <v>93</v>
      </c>
      <c r="F477" s="33" t="s">
        <v>106</v>
      </c>
      <c r="G477" s="33" t="s">
        <v>111</v>
      </c>
      <c r="I477" s="46" t="s">
        <v>93</v>
      </c>
      <c r="J477" s="33" t="s">
        <v>106</v>
      </c>
      <c r="K477" s="33" t="s">
        <v>111</v>
      </c>
      <c r="M477" s="55" t="s">
        <v>53</v>
      </c>
    </row>
    <row r="478" spans="1:14" x14ac:dyDescent="0.25">
      <c r="A478" s="36">
        <v>2500</v>
      </c>
      <c r="B478" s="37" t="s">
        <v>760</v>
      </c>
      <c r="C478" s="37">
        <v>35.532577000000003</v>
      </c>
      <c r="D478" s="49">
        <v>-95.109915999999998</v>
      </c>
      <c r="E478" s="36" t="s">
        <v>88</v>
      </c>
      <c r="F478" s="36" t="s">
        <v>100</v>
      </c>
      <c r="G478" s="36" t="s">
        <v>99</v>
      </c>
      <c r="H478" s="72">
        <v>40962</v>
      </c>
      <c r="I478" s="47" t="s">
        <v>88</v>
      </c>
      <c r="J478" s="36" t="s">
        <v>100</v>
      </c>
      <c r="K478" s="36" t="s">
        <v>99</v>
      </c>
      <c r="L478" s="75"/>
      <c r="M478" s="56" t="s">
        <v>114</v>
      </c>
      <c r="N478" s="38" t="s">
        <v>761</v>
      </c>
    </row>
    <row r="479" spans="1:14" x14ac:dyDescent="0.25">
      <c r="A479" s="33">
        <v>2505</v>
      </c>
      <c r="B479" t="s">
        <v>762</v>
      </c>
      <c r="C479">
        <v>35.531748999999998</v>
      </c>
      <c r="D479" s="48">
        <v>-95.121268999999998</v>
      </c>
      <c r="E479" s="33" t="s">
        <v>88</v>
      </c>
      <c r="F479" s="33" t="s">
        <v>100</v>
      </c>
      <c r="G479" s="33" t="s">
        <v>96</v>
      </c>
      <c r="I479" s="46" t="s">
        <v>88</v>
      </c>
      <c r="J479" s="33" t="s">
        <v>100</v>
      </c>
      <c r="K479" s="33" t="s">
        <v>96</v>
      </c>
      <c r="M479" s="55" t="s">
        <v>114</v>
      </c>
      <c r="N479" s="32" t="s">
        <v>763</v>
      </c>
    </row>
    <row r="480" spans="1:14" x14ac:dyDescent="0.25">
      <c r="A480" s="36">
        <v>2510</v>
      </c>
      <c r="B480" s="37" t="s">
        <v>764</v>
      </c>
      <c r="C480" s="37">
        <v>35.531714999999998</v>
      </c>
      <c r="D480" s="49">
        <v>-95.121229999999997</v>
      </c>
      <c r="E480" s="36" t="s">
        <v>93</v>
      </c>
      <c r="F480" s="36" t="s">
        <v>106</v>
      </c>
      <c r="G480" s="36" t="s">
        <v>111</v>
      </c>
      <c r="H480" s="72"/>
      <c r="I480" s="47" t="s">
        <v>93</v>
      </c>
      <c r="J480" s="36" t="s">
        <v>106</v>
      </c>
      <c r="K480" s="36" t="s">
        <v>111</v>
      </c>
      <c r="L480" s="75"/>
      <c r="M480" s="56" t="s">
        <v>53</v>
      </c>
      <c r="N480" s="38" t="s">
        <v>765</v>
      </c>
    </row>
    <row r="481" spans="1:14" x14ac:dyDescent="0.25">
      <c r="A481" s="33">
        <v>2520</v>
      </c>
      <c r="B481" t="s">
        <v>766</v>
      </c>
      <c r="C481">
        <v>35.531630999999997</v>
      </c>
      <c r="D481" s="48">
        <v>-95.121133999999998</v>
      </c>
      <c r="E481" s="33" t="s">
        <v>93</v>
      </c>
      <c r="F481" s="33" t="s">
        <v>106</v>
      </c>
      <c r="G481" s="33" t="s">
        <v>111</v>
      </c>
      <c r="I481" s="46" t="s">
        <v>93</v>
      </c>
      <c r="J481" s="33" t="s">
        <v>106</v>
      </c>
      <c r="K481" s="33" t="s">
        <v>111</v>
      </c>
      <c r="M481" s="55" t="s">
        <v>53</v>
      </c>
    </row>
    <row r="482" spans="1:14" x14ac:dyDescent="0.25">
      <c r="A482" s="36">
        <v>2530</v>
      </c>
      <c r="B482" s="37" t="s">
        <v>767</v>
      </c>
      <c r="C482" s="37">
        <v>35.531004000000003</v>
      </c>
      <c r="D482" s="49">
        <v>-95.120186000000004</v>
      </c>
      <c r="E482" s="36" t="s">
        <v>93</v>
      </c>
      <c r="F482" s="36" t="s">
        <v>106</v>
      </c>
      <c r="G482" s="36" t="s">
        <v>111</v>
      </c>
      <c r="H482" s="72"/>
      <c r="I482" s="47" t="s">
        <v>93</v>
      </c>
      <c r="J482" s="36" t="s">
        <v>106</v>
      </c>
      <c r="K482" s="36" t="s">
        <v>111</v>
      </c>
      <c r="L482" s="75"/>
      <c r="M482" s="56" t="s">
        <v>53</v>
      </c>
      <c r="N482" s="38"/>
    </row>
    <row r="483" spans="1:14" x14ac:dyDescent="0.25">
      <c r="A483" s="33">
        <v>2540</v>
      </c>
      <c r="B483" t="s">
        <v>768</v>
      </c>
      <c r="C483">
        <v>35.531002999999998</v>
      </c>
      <c r="D483" s="48">
        <v>-95.120146000000005</v>
      </c>
      <c r="E483" s="33" t="s">
        <v>93</v>
      </c>
      <c r="F483" s="33" t="s">
        <v>106</v>
      </c>
      <c r="G483" s="33" t="s">
        <v>111</v>
      </c>
      <c r="I483" s="46" t="s">
        <v>93</v>
      </c>
      <c r="J483" s="33" t="s">
        <v>106</v>
      </c>
      <c r="K483" s="33" t="s">
        <v>111</v>
      </c>
      <c r="M483" s="55" t="s">
        <v>53</v>
      </c>
    </row>
    <row r="484" spans="1:14" x14ac:dyDescent="0.25">
      <c r="A484" s="36">
        <v>2550</v>
      </c>
      <c r="B484" s="37" t="s">
        <v>769</v>
      </c>
      <c r="C484" s="37">
        <v>35.531002000000001</v>
      </c>
      <c r="D484" s="49">
        <v>-95.120120999999997</v>
      </c>
      <c r="E484" s="36" t="s">
        <v>93</v>
      </c>
      <c r="F484" s="36" t="s">
        <v>106</v>
      </c>
      <c r="G484" s="36" t="s">
        <v>111</v>
      </c>
      <c r="H484" s="72"/>
      <c r="I484" s="47" t="s">
        <v>93</v>
      </c>
      <c r="J484" s="36" t="s">
        <v>106</v>
      </c>
      <c r="K484" s="36" t="s">
        <v>111</v>
      </c>
      <c r="L484" s="75"/>
      <c r="M484" s="56" t="s">
        <v>53</v>
      </c>
      <c r="N484" s="38"/>
    </row>
    <row r="485" spans="1:14" x14ac:dyDescent="0.25">
      <c r="A485" s="33">
        <v>2560</v>
      </c>
      <c r="B485" t="s">
        <v>770</v>
      </c>
      <c r="C485">
        <v>35.531001000000003</v>
      </c>
      <c r="D485" s="48">
        <v>-95.120095000000006</v>
      </c>
      <c r="E485" s="33" t="s">
        <v>93</v>
      </c>
      <c r="F485" s="33" t="s">
        <v>106</v>
      </c>
      <c r="G485" s="33" t="s">
        <v>111</v>
      </c>
      <c r="I485" s="46" t="s">
        <v>93</v>
      </c>
      <c r="J485" s="33" t="s">
        <v>106</v>
      </c>
      <c r="K485" s="33" t="s">
        <v>111</v>
      </c>
      <c r="M485" s="55" t="s">
        <v>53</v>
      </c>
    </row>
    <row r="486" spans="1:14" x14ac:dyDescent="0.25">
      <c r="A486" s="36">
        <v>2565</v>
      </c>
      <c r="B486" s="37" t="s">
        <v>771</v>
      </c>
      <c r="C486" s="37">
        <v>35.530996999999999</v>
      </c>
      <c r="D486" s="49">
        <v>-95.120025999999996</v>
      </c>
      <c r="E486" s="36" t="s">
        <v>93</v>
      </c>
      <c r="F486" s="36" t="s">
        <v>106</v>
      </c>
      <c r="G486" s="36" t="s">
        <v>111</v>
      </c>
      <c r="H486" s="72"/>
      <c r="I486" s="47" t="s">
        <v>93</v>
      </c>
      <c r="J486" s="36" t="s">
        <v>106</v>
      </c>
      <c r="K486" s="36" t="s">
        <v>111</v>
      </c>
      <c r="L486" s="75"/>
      <c r="M486" s="56" t="s">
        <v>53</v>
      </c>
      <c r="N486" s="38"/>
    </row>
    <row r="487" spans="1:14" x14ac:dyDescent="0.25">
      <c r="A487" s="33">
        <v>2570</v>
      </c>
      <c r="B487" t="s">
        <v>772</v>
      </c>
      <c r="C487">
        <v>35.530997999999997</v>
      </c>
      <c r="D487" s="48">
        <v>-95.120043999999993</v>
      </c>
      <c r="E487" s="33" t="s">
        <v>93</v>
      </c>
      <c r="F487" s="33" t="s">
        <v>106</v>
      </c>
      <c r="G487" s="33" t="s">
        <v>111</v>
      </c>
      <c r="I487" s="46" t="s">
        <v>93</v>
      </c>
      <c r="J487" s="33" t="s">
        <v>106</v>
      </c>
      <c r="K487" s="33" t="s">
        <v>111</v>
      </c>
      <c r="M487" s="55" t="s">
        <v>53</v>
      </c>
    </row>
    <row r="488" spans="1:14" x14ac:dyDescent="0.25">
      <c r="A488" s="36">
        <v>2578</v>
      </c>
      <c r="B488" s="37" t="s">
        <v>773</v>
      </c>
      <c r="C488" s="37">
        <v>35.532577000000003</v>
      </c>
      <c r="D488" s="49">
        <v>-95.109915999999998</v>
      </c>
      <c r="E488" s="36" t="s">
        <v>93</v>
      </c>
      <c r="F488" s="36" t="s">
        <v>106</v>
      </c>
      <c r="G488" s="36" t="s">
        <v>111</v>
      </c>
      <c r="H488" s="72"/>
      <c r="I488" s="47" t="s">
        <v>93</v>
      </c>
      <c r="J488" s="36" t="s">
        <v>106</v>
      </c>
      <c r="K488" s="36" t="s">
        <v>111</v>
      </c>
      <c r="L488" s="75"/>
      <c r="M488" s="56" t="s">
        <v>53</v>
      </c>
      <c r="N488" s="38"/>
    </row>
    <row r="489" spans="1:14" x14ac:dyDescent="0.25">
      <c r="A489" s="33">
        <v>2580</v>
      </c>
      <c r="B489" t="s">
        <v>774</v>
      </c>
      <c r="C489">
        <v>35.532577000000003</v>
      </c>
      <c r="D489" s="48">
        <v>-95.109915999999998</v>
      </c>
      <c r="E489" s="33" t="s">
        <v>93</v>
      </c>
      <c r="F489" s="33" t="s">
        <v>106</v>
      </c>
      <c r="G489" s="33" t="s">
        <v>111</v>
      </c>
      <c r="I489" s="46" t="s">
        <v>93</v>
      </c>
      <c r="J489" s="33" t="s">
        <v>106</v>
      </c>
      <c r="K489" s="33" t="s">
        <v>111</v>
      </c>
      <c r="M489" s="55" t="s">
        <v>53</v>
      </c>
    </row>
    <row r="490" spans="1:14" x14ac:dyDescent="0.25">
      <c r="A490" s="36">
        <v>2590</v>
      </c>
      <c r="B490" s="37" t="s">
        <v>775</v>
      </c>
      <c r="C490" s="37">
        <v>35.798479999999998</v>
      </c>
      <c r="D490" s="49">
        <v>-95.190394999999995</v>
      </c>
      <c r="E490" s="36" t="s">
        <v>93</v>
      </c>
      <c r="F490" s="36" t="s">
        <v>106</v>
      </c>
      <c r="G490" s="36" t="s">
        <v>111</v>
      </c>
      <c r="H490" s="72"/>
      <c r="I490" s="47" t="s">
        <v>93</v>
      </c>
      <c r="J490" s="36" t="s">
        <v>106</v>
      </c>
      <c r="K490" s="36" t="s">
        <v>111</v>
      </c>
      <c r="L490" s="75"/>
      <c r="M490" s="56" t="s">
        <v>53</v>
      </c>
      <c r="N490" s="38"/>
    </row>
    <row r="491" spans="1:14" x14ac:dyDescent="0.25">
      <c r="A491" s="33">
        <v>2600</v>
      </c>
      <c r="B491" t="s">
        <v>776</v>
      </c>
      <c r="C491">
        <v>35.798479999999998</v>
      </c>
      <c r="D491" s="48">
        <v>-95.190394999999995</v>
      </c>
      <c r="E491" s="33" t="s">
        <v>93</v>
      </c>
      <c r="F491" s="33" t="s">
        <v>106</v>
      </c>
      <c r="G491" s="33" t="s">
        <v>111</v>
      </c>
      <c r="I491" s="46" t="s">
        <v>93</v>
      </c>
      <c r="J491" s="33" t="s">
        <v>106</v>
      </c>
      <c r="K491" s="33" t="s">
        <v>111</v>
      </c>
      <c r="M491" s="55" t="s">
        <v>53</v>
      </c>
    </row>
    <row r="492" spans="1:14" x14ac:dyDescent="0.25">
      <c r="A492" s="36">
        <v>2610</v>
      </c>
      <c r="B492" s="37" t="s">
        <v>777</v>
      </c>
      <c r="C492" s="37">
        <v>35.541111000000001</v>
      </c>
      <c r="D492" s="49">
        <v>-95.120977999999994</v>
      </c>
      <c r="E492" s="36" t="s">
        <v>93</v>
      </c>
      <c r="F492" s="36" t="s">
        <v>106</v>
      </c>
      <c r="G492" s="36" t="s">
        <v>111</v>
      </c>
      <c r="H492" s="72"/>
      <c r="I492" s="47" t="s">
        <v>93</v>
      </c>
      <c r="J492" s="36" t="s">
        <v>106</v>
      </c>
      <c r="K492" s="36" t="s">
        <v>111</v>
      </c>
      <c r="L492" s="75"/>
      <c r="M492" s="56" t="s">
        <v>53</v>
      </c>
      <c r="N492" s="38" t="s">
        <v>778</v>
      </c>
    </row>
    <row r="493" spans="1:14" x14ac:dyDescent="0.25">
      <c r="A493" s="33">
        <v>2620</v>
      </c>
      <c r="B493" t="s">
        <v>779</v>
      </c>
      <c r="C493">
        <v>35.542555999999998</v>
      </c>
      <c r="D493" s="48">
        <v>-95.120626000000001</v>
      </c>
      <c r="E493" s="33" t="s">
        <v>93</v>
      </c>
      <c r="F493" s="33" t="s">
        <v>106</v>
      </c>
      <c r="G493" s="33" t="s">
        <v>111</v>
      </c>
      <c r="I493" s="46" t="s">
        <v>93</v>
      </c>
      <c r="J493" s="33" t="s">
        <v>106</v>
      </c>
      <c r="K493" s="33" t="s">
        <v>111</v>
      </c>
      <c r="M493" s="55" t="s">
        <v>53</v>
      </c>
    </row>
    <row r="494" spans="1:14" x14ac:dyDescent="0.25">
      <c r="A494" s="36">
        <v>2630</v>
      </c>
      <c r="B494" s="37" t="s">
        <v>780</v>
      </c>
      <c r="C494" s="37">
        <v>35.541705</v>
      </c>
      <c r="D494" s="49">
        <v>-95.121523999999994</v>
      </c>
      <c r="E494" s="36" t="s">
        <v>93</v>
      </c>
      <c r="F494" s="36" t="s">
        <v>106</v>
      </c>
      <c r="G494" s="36" t="s">
        <v>111</v>
      </c>
      <c r="H494" s="72"/>
      <c r="I494" s="47" t="s">
        <v>93</v>
      </c>
      <c r="J494" s="36" t="s">
        <v>106</v>
      </c>
      <c r="K494" s="36" t="s">
        <v>111</v>
      </c>
      <c r="L494" s="75"/>
      <c r="M494" s="56" t="s">
        <v>53</v>
      </c>
      <c r="N494" s="38"/>
    </row>
    <row r="495" spans="1:14" x14ac:dyDescent="0.25">
      <c r="A495" s="33">
        <v>2640</v>
      </c>
      <c r="B495" t="s">
        <v>781</v>
      </c>
      <c r="C495">
        <v>35.542797999999998</v>
      </c>
      <c r="D495" s="48">
        <v>-95.121154000000004</v>
      </c>
      <c r="E495" s="33" t="s">
        <v>93</v>
      </c>
      <c r="F495" s="33" t="s">
        <v>106</v>
      </c>
      <c r="G495" s="33" t="s">
        <v>111</v>
      </c>
      <c r="I495" s="46" t="s">
        <v>93</v>
      </c>
      <c r="J495" s="33" t="s">
        <v>106</v>
      </c>
      <c r="K495" s="33" t="s">
        <v>111</v>
      </c>
      <c r="M495" s="55" t="s">
        <v>53</v>
      </c>
    </row>
    <row r="496" spans="1:14" x14ac:dyDescent="0.25">
      <c r="A496" s="36">
        <v>2642</v>
      </c>
      <c r="B496" s="37" t="s">
        <v>782</v>
      </c>
      <c r="C496" s="37">
        <v>35.532577000000003</v>
      </c>
      <c r="D496" s="49">
        <v>-95.109915999999998</v>
      </c>
      <c r="E496" s="36" t="s">
        <v>93</v>
      </c>
      <c r="F496" s="36" t="s">
        <v>106</v>
      </c>
      <c r="G496" s="36" t="s">
        <v>111</v>
      </c>
      <c r="H496" s="72"/>
      <c r="I496" s="47" t="s">
        <v>93</v>
      </c>
      <c r="J496" s="36" t="s">
        <v>106</v>
      </c>
      <c r="K496" s="36" t="s">
        <v>111</v>
      </c>
      <c r="L496" s="75"/>
      <c r="M496" s="56" t="s">
        <v>53</v>
      </c>
      <c r="N496" s="38"/>
    </row>
    <row r="497" spans="1:14" x14ac:dyDescent="0.25">
      <c r="A497" s="33">
        <v>2645</v>
      </c>
      <c r="B497" t="s">
        <v>783</v>
      </c>
      <c r="C497">
        <v>35.532577000000003</v>
      </c>
      <c r="D497" s="48">
        <v>-95.109915999999998</v>
      </c>
      <c r="E497" s="33" t="s">
        <v>93</v>
      </c>
      <c r="F497" s="33" t="s">
        <v>106</v>
      </c>
      <c r="G497" s="33" t="s">
        <v>111</v>
      </c>
      <c r="I497" s="46" t="s">
        <v>93</v>
      </c>
      <c r="J497" s="33" t="s">
        <v>106</v>
      </c>
      <c r="K497" s="33" t="s">
        <v>111</v>
      </c>
      <c r="M497" s="55" t="s">
        <v>53</v>
      </c>
    </row>
    <row r="498" spans="1:14" x14ac:dyDescent="0.25">
      <c r="A498" s="36">
        <v>2650</v>
      </c>
      <c r="B498" s="37" t="s">
        <v>784</v>
      </c>
      <c r="C498" s="37">
        <v>35.541505000000001</v>
      </c>
      <c r="D498" s="49">
        <v>-95.120936</v>
      </c>
      <c r="E498" s="36" t="s">
        <v>93</v>
      </c>
      <c r="F498" s="36" t="s">
        <v>106</v>
      </c>
      <c r="G498" s="36" t="s">
        <v>111</v>
      </c>
      <c r="H498" s="72"/>
      <c r="I498" s="47" t="s">
        <v>93</v>
      </c>
      <c r="J498" s="36" t="s">
        <v>106</v>
      </c>
      <c r="K498" s="36" t="s">
        <v>111</v>
      </c>
      <c r="L498" s="75"/>
      <c r="M498" s="56" t="s">
        <v>53</v>
      </c>
      <c r="N498" s="38"/>
    </row>
    <row r="499" spans="1:14" x14ac:dyDescent="0.25">
      <c r="A499" s="33">
        <v>2652</v>
      </c>
      <c r="B499" t="s">
        <v>785</v>
      </c>
      <c r="C499">
        <v>35.541547000000001</v>
      </c>
      <c r="D499" s="48">
        <v>-95.120906000000005</v>
      </c>
      <c r="E499" s="33" t="s">
        <v>88</v>
      </c>
      <c r="F499" s="33" t="s">
        <v>100</v>
      </c>
      <c r="G499" s="33" t="s">
        <v>99</v>
      </c>
      <c r="H499" s="71">
        <v>39316</v>
      </c>
      <c r="I499" s="46" t="s">
        <v>88</v>
      </c>
      <c r="J499" s="33" t="s">
        <v>100</v>
      </c>
      <c r="K499" s="33" t="s">
        <v>99</v>
      </c>
      <c r="M499" s="55" t="s">
        <v>114</v>
      </c>
      <c r="N499" s="32" t="s">
        <v>786</v>
      </c>
    </row>
    <row r="500" spans="1:14" x14ac:dyDescent="0.25">
      <c r="A500" s="36">
        <v>2653</v>
      </c>
      <c r="B500" s="37" t="s">
        <v>787</v>
      </c>
      <c r="C500" s="37">
        <v>35.541477</v>
      </c>
      <c r="D500" s="49">
        <v>-95.120987</v>
      </c>
      <c r="E500" s="36" t="s">
        <v>88</v>
      </c>
      <c r="F500" s="36" t="s">
        <v>100</v>
      </c>
      <c r="G500" s="36" t="s">
        <v>96</v>
      </c>
      <c r="H500" s="72">
        <v>39784</v>
      </c>
      <c r="I500" s="47" t="s">
        <v>88</v>
      </c>
      <c r="J500" s="36" t="s">
        <v>100</v>
      </c>
      <c r="K500" s="36" t="s">
        <v>96</v>
      </c>
      <c r="L500" s="75"/>
      <c r="M500" s="56" t="s">
        <v>114</v>
      </c>
      <c r="N500" s="38" t="s">
        <v>788</v>
      </c>
    </row>
    <row r="501" spans="1:14" x14ac:dyDescent="0.25">
      <c r="A501" s="33">
        <v>2654</v>
      </c>
      <c r="B501" t="s">
        <v>789</v>
      </c>
      <c r="C501">
        <v>35.541398999999998</v>
      </c>
      <c r="D501" s="48">
        <v>-95.121055999999996</v>
      </c>
      <c r="E501" s="33" t="s">
        <v>88</v>
      </c>
      <c r="F501" s="33" t="s">
        <v>100</v>
      </c>
      <c r="G501" s="33" t="s">
        <v>96</v>
      </c>
      <c r="H501" s="71">
        <v>39784</v>
      </c>
      <c r="I501" s="46" t="s">
        <v>88</v>
      </c>
      <c r="J501" s="33" t="s">
        <v>100</v>
      </c>
      <c r="K501" s="33" t="s">
        <v>96</v>
      </c>
      <c r="M501" s="55" t="s">
        <v>114</v>
      </c>
      <c r="N501" s="32" t="s">
        <v>788</v>
      </c>
    </row>
    <row r="502" spans="1:14" x14ac:dyDescent="0.25">
      <c r="A502" s="36">
        <v>2656</v>
      </c>
      <c r="B502" s="37" t="s">
        <v>790</v>
      </c>
      <c r="C502" s="37">
        <v>35.541437999999999</v>
      </c>
      <c r="D502" s="49">
        <v>-95.121021999999996</v>
      </c>
      <c r="E502" s="36" t="s">
        <v>88</v>
      </c>
      <c r="F502" s="36" t="s">
        <v>100</v>
      </c>
      <c r="G502" s="36" t="s">
        <v>99</v>
      </c>
      <c r="H502" s="72">
        <v>39499</v>
      </c>
      <c r="I502" s="47" t="s">
        <v>88</v>
      </c>
      <c r="J502" s="36" t="s">
        <v>100</v>
      </c>
      <c r="K502" s="36" t="s">
        <v>99</v>
      </c>
      <c r="L502" s="75"/>
      <c r="M502" s="56" t="s">
        <v>114</v>
      </c>
      <c r="N502" s="38" t="s">
        <v>791</v>
      </c>
    </row>
    <row r="503" spans="1:14" x14ac:dyDescent="0.25">
      <c r="A503" s="33">
        <v>2660</v>
      </c>
      <c r="B503" t="s">
        <v>792</v>
      </c>
      <c r="C503">
        <v>35.542797999999998</v>
      </c>
      <c r="D503" s="48">
        <v>-95.121154000000004</v>
      </c>
      <c r="E503" s="33" t="s">
        <v>93</v>
      </c>
      <c r="F503" s="33" t="s">
        <v>106</v>
      </c>
      <c r="G503" s="33" t="s">
        <v>111</v>
      </c>
      <c r="I503" s="46" t="s">
        <v>93</v>
      </c>
      <c r="J503" s="33" t="s">
        <v>106</v>
      </c>
      <c r="K503" s="33" t="s">
        <v>111</v>
      </c>
      <c r="M503" s="55" t="s">
        <v>53</v>
      </c>
    </row>
    <row r="504" spans="1:14" x14ac:dyDescent="0.25">
      <c r="A504" s="36">
        <v>2662</v>
      </c>
      <c r="B504" s="37" t="s">
        <v>793</v>
      </c>
      <c r="C504" s="37">
        <v>35.541438999999997</v>
      </c>
      <c r="D504" s="49">
        <v>-95.120986000000002</v>
      </c>
      <c r="E504" s="36" t="s">
        <v>88</v>
      </c>
      <c r="F504" s="36" t="s">
        <v>100</v>
      </c>
      <c r="G504" s="36" t="s">
        <v>96</v>
      </c>
      <c r="H504" s="72"/>
      <c r="I504" s="47" t="s">
        <v>93</v>
      </c>
      <c r="J504" s="36" t="s">
        <v>100</v>
      </c>
      <c r="K504" s="36" t="s">
        <v>96</v>
      </c>
      <c r="L504" s="75"/>
      <c r="M504" s="56" t="s">
        <v>114</v>
      </c>
      <c r="N504" s="38" t="s">
        <v>601</v>
      </c>
    </row>
    <row r="505" spans="1:14" x14ac:dyDescent="0.25">
      <c r="A505" s="33">
        <v>2665</v>
      </c>
      <c r="B505" t="s">
        <v>794</v>
      </c>
      <c r="C505">
        <v>35.798479999999998</v>
      </c>
      <c r="D505" s="48">
        <v>-95.190394999999995</v>
      </c>
      <c r="E505" s="33" t="s">
        <v>93</v>
      </c>
      <c r="F505" s="33" t="s">
        <v>106</v>
      </c>
      <c r="G505" s="33" t="s">
        <v>111</v>
      </c>
      <c r="I505" s="46" t="s">
        <v>93</v>
      </c>
      <c r="J505" s="33" t="s">
        <v>106</v>
      </c>
      <c r="K505" s="33" t="s">
        <v>111</v>
      </c>
      <c r="M505" s="55" t="s">
        <v>53</v>
      </c>
    </row>
    <row r="506" spans="1:14" x14ac:dyDescent="0.25">
      <c r="A506" s="36">
        <v>2670</v>
      </c>
      <c r="B506" s="37" t="s">
        <v>795</v>
      </c>
      <c r="C506" s="37">
        <v>35.798479999999998</v>
      </c>
      <c r="D506" s="49">
        <v>-95.190394999999995</v>
      </c>
      <c r="E506" s="36" t="s">
        <v>93</v>
      </c>
      <c r="F506" s="36" t="s">
        <v>106</v>
      </c>
      <c r="G506" s="36" t="s">
        <v>111</v>
      </c>
      <c r="H506" s="72"/>
      <c r="I506" s="47" t="s">
        <v>93</v>
      </c>
      <c r="J506" s="36" t="s">
        <v>106</v>
      </c>
      <c r="K506" s="36" t="s">
        <v>111</v>
      </c>
      <c r="L506" s="75"/>
      <c r="M506" s="56" t="s">
        <v>53</v>
      </c>
      <c r="N506" s="38"/>
    </row>
    <row r="507" spans="1:14" x14ac:dyDescent="0.25">
      <c r="A507" s="33">
        <v>2680</v>
      </c>
      <c r="B507" t="s">
        <v>796</v>
      </c>
      <c r="C507">
        <v>35.798479999999998</v>
      </c>
      <c r="D507" s="48">
        <v>-95.190394999999995</v>
      </c>
      <c r="E507" s="33" t="s">
        <v>93</v>
      </c>
      <c r="F507" s="33" t="s">
        <v>106</v>
      </c>
      <c r="G507" s="33" t="s">
        <v>111</v>
      </c>
      <c r="I507" s="46" t="s">
        <v>93</v>
      </c>
      <c r="J507" s="33" t="s">
        <v>106</v>
      </c>
      <c r="K507" s="33" t="s">
        <v>111</v>
      </c>
      <c r="M507" s="55" t="s">
        <v>53</v>
      </c>
    </row>
    <row r="508" spans="1:14" x14ac:dyDescent="0.25">
      <c r="A508" s="36">
        <v>2690</v>
      </c>
      <c r="B508" s="37" t="s">
        <v>797</v>
      </c>
      <c r="C508" s="37">
        <v>35.798479999999998</v>
      </c>
      <c r="D508" s="49">
        <v>-95.190394999999995</v>
      </c>
      <c r="E508" s="36" t="s">
        <v>93</v>
      </c>
      <c r="F508" s="36" t="s">
        <v>106</v>
      </c>
      <c r="G508" s="36" t="s">
        <v>111</v>
      </c>
      <c r="H508" s="72"/>
      <c r="I508" s="47" t="s">
        <v>93</v>
      </c>
      <c r="J508" s="36" t="s">
        <v>106</v>
      </c>
      <c r="K508" s="36" t="s">
        <v>111</v>
      </c>
      <c r="L508" s="75"/>
      <c r="M508" s="56" t="s">
        <v>53</v>
      </c>
      <c r="N508" s="38"/>
    </row>
    <row r="509" spans="1:14" x14ac:dyDescent="0.25">
      <c r="A509" s="33">
        <v>2700</v>
      </c>
      <c r="B509" t="s">
        <v>798</v>
      </c>
      <c r="C509">
        <v>35.798479999999998</v>
      </c>
      <c r="D509" s="48">
        <v>-95.190394999999995</v>
      </c>
      <c r="E509" s="33" t="s">
        <v>93</v>
      </c>
      <c r="F509" s="33" t="s">
        <v>106</v>
      </c>
      <c r="G509" s="33" t="s">
        <v>111</v>
      </c>
      <c r="I509" s="46" t="s">
        <v>93</v>
      </c>
      <c r="J509" s="33" t="s">
        <v>106</v>
      </c>
      <c r="K509" s="33" t="s">
        <v>111</v>
      </c>
      <c r="M509" s="55" t="s">
        <v>53</v>
      </c>
    </row>
    <row r="510" spans="1:14" x14ac:dyDescent="0.25">
      <c r="A510" s="36">
        <v>2710</v>
      </c>
      <c r="B510" s="37" t="s">
        <v>799</v>
      </c>
      <c r="C510" s="37">
        <v>35.539490000000001</v>
      </c>
      <c r="D510" s="49">
        <v>-95.120647000000005</v>
      </c>
      <c r="E510" s="36" t="s">
        <v>93</v>
      </c>
      <c r="F510" s="36" t="s">
        <v>106</v>
      </c>
      <c r="G510" s="36" t="s">
        <v>111</v>
      </c>
      <c r="H510" s="72"/>
      <c r="I510" s="47" t="s">
        <v>93</v>
      </c>
      <c r="J510" s="36" t="s">
        <v>106</v>
      </c>
      <c r="K510" s="36" t="s">
        <v>111</v>
      </c>
      <c r="L510" s="75"/>
      <c r="M510" s="56" t="s">
        <v>53</v>
      </c>
      <c r="N510" s="38"/>
    </row>
    <row r="511" spans="1:14" x14ac:dyDescent="0.25">
      <c r="A511" s="33">
        <v>2720</v>
      </c>
      <c r="B511" t="s">
        <v>800</v>
      </c>
      <c r="C511">
        <v>35.539462999999998</v>
      </c>
      <c r="D511" s="48">
        <v>-95.120677000000001</v>
      </c>
      <c r="E511" s="33" t="s">
        <v>93</v>
      </c>
      <c r="F511" s="33" t="s">
        <v>106</v>
      </c>
      <c r="G511" s="33" t="s">
        <v>111</v>
      </c>
      <c r="I511" s="46" t="s">
        <v>93</v>
      </c>
      <c r="J511" s="33" t="s">
        <v>106</v>
      </c>
      <c r="K511" s="33" t="s">
        <v>111</v>
      </c>
      <c r="M511" s="55" t="s">
        <v>53</v>
      </c>
    </row>
    <row r="512" spans="1:14" x14ac:dyDescent="0.25">
      <c r="A512" s="36">
        <v>2730</v>
      </c>
      <c r="B512" s="37" t="s">
        <v>801</v>
      </c>
      <c r="C512" s="37">
        <v>35.539408000000002</v>
      </c>
      <c r="D512" s="49">
        <v>-95.120735999999994</v>
      </c>
      <c r="E512" s="36" t="s">
        <v>93</v>
      </c>
      <c r="F512" s="36" t="s">
        <v>106</v>
      </c>
      <c r="G512" s="36" t="s">
        <v>111</v>
      </c>
      <c r="H512" s="72"/>
      <c r="I512" s="47" t="s">
        <v>93</v>
      </c>
      <c r="J512" s="36" t="s">
        <v>106</v>
      </c>
      <c r="K512" s="36" t="s">
        <v>111</v>
      </c>
      <c r="L512" s="75"/>
      <c r="M512" s="56" t="s">
        <v>53</v>
      </c>
      <c r="N512" s="38"/>
    </row>
    <row r="513" spans="1:14" x14ac:dyDescent="0.25">
      <c r="A513" s="33">
        <v>2740</v>
      </c>
      <c r="B513" t="s">
        <v>802</v>
      </c>
      <c r="C513">
        <v>35.539022000000003</v>
      </c>
      <c r="D513" s="48">
        <v>-95.122559999999993</v>
      </c>
      <c r="E513" s="33" t="s">
        <v>93</v>
      </c>
      <c r="F513" s="33" t="s">
        <v>106</v>
      </c>
      <c r="G513" s="33" t="s">
        <v>111</v>
      </c>
      <c r="I513" s="46" t="s">
        <v>93</v>
      </c>
      <c r="J513" s="33" t="s">
        <v>106</v>
      </c>
      <c r="K513" s="33" t="s">
        <v>111</v>
      </c>
      <c r="M513" s="55" t="s">
        <v>53</v>
      </c>
    </row>
    <row r="514" spans="1:14" x14ac:dyDescent="0.25">
      <c r="A514" s="36">
        <v>2745</v>
      </c>
      <c r="B514" s="37" t="s">
        <v>803</v>
      </c>
      <c r="C514" s="37">
        <v>35.539321999999999</v>
      </c>
      <c r="D514" s="49">
        <v>-95.122559999999993</v>
      </c>
      <c r="E514" s="36" t="s">
        <v>88</v>
      </c>
      <c r="F514" s="36" t="s">
        <v>100</v>
      </c>
      <c r="G514" s="36" t="s">
        <v>96</v>
      </c>
      <c r="H514" s="72"/>
      <c r="I514" s="47" t="s">
        <v>88</v>
      </c>
      <c r="J514" s="36" t="s">
        <v>100</v>
      </c>
      <c r="K514" s="36" t="s">
        <v>96</v>
      </c>
      <c r="L514" s="75"/>
      <c r="M514" s="56" t="s">
        <v>114</v>
      </c>
      <c r="N514" s="38" t="s">
        <v>144</v>
      </c>
    </row>
    <row r="515" spans="1:14" x14ac:dyDescent="0.25">
      <c r="A515" s="33">
        <v>2750</v>
      </c>
      <c r="B515" t="s">
        <v>804</v>
      </c>
      <c r="C515">
        <v>35.539192</v>
      </c>
      <c r="D515" s="48">
        <v>-95.122410000000002</v>
      </c>
      <c r="E515" s="33" t="s">
        <v>93</v>
      </c>
      <c r="F515" s="33" t="s">
        <v>106</v>
      </c>
      <c r="G515" s="33" t="s">
        <v>111</v>
      </c>
      <c r="I515" s="46" t="s">
        <v>93</v>
      </c>
      <c r="J515" s="33" t="s">
        <v>106</v>
      </c>
      <c r="K515" s="33" t="s">
        <v>111</v>
      </c>
      <c r="M515" s="55" t="s">
        <v>53</v>
      </c>
    </row>
    <row r="516" spans="1:14" x14ac:dyDescent="0.25">
      <c r="A516" s="36">
        <v>2760</v>
      </c>
      <c r="B516" s="37" t="s">
        <v>805</v>
      </c>
      <c r="C516" s="37">
        <v>35.539211000000002</v>
      </c>
      <c r="D516" s="49">
        <v>-95.122710999999995</v>
      </c>
      <c r="E516" s="36" t="s">
        <v>93</v>
      </c>
      <c r="F516" s="36" t="s">
        <v>106</v>
      </c>
      <c r="G516" s="36" t="s">
        <v>111</v>
      </c>
      <c r="H516" s="72"/>
      <c r="I516" s="47" t="s">
        <v>93</v>
      </c>
      <c r="J516" s="36" t="s">
        <v>106</v>
      </c>
      <c r="K516" s="36" t="s">
        <v>111</v>
      </c>
      <c r="L516" s="75"/>
      <c r="M516" s="56" t="s">
        <v>53</v>
      </c>
      <c r="N516" s="38"/>
    </row>
    <row r="517" spans="1:14" x14ac:dyDescent="0.25">
      <c r="A517" s="33">
        <v>2770</v>
      </c>
      <c r="B517" t="s">
        <v>806</v>
      </c>
      <c r="C517">
        <v>35.539203999999998</v>
      </c>
      <c r="D517" s="48">
        <v>-95.122411</v>
      </c>
      <c r="E517" s="33" t="s">
        <v>93</v>
      </c>
      <c r="F517" s="33" t="s">
        <v>106</v>
      </c>
      <c r="G517" s="33" t="s">
        <v>111</v>
      </c>
      <c r="I517" s="46" t="s">
        <v>93</v>
      </c>
      <c r="J517" s="33" t="s">
        <v>106</v>
      </c>
      <c r="K517" s="33" t="s">
        <v>111</v>
      </c>
      <c r="M517" s="55" t="s">
        <v>53</v>
      </c>
    </row>
    <row r="518" spans="1:14" x14ac:dyDescent="0.25">
      <c r="A518" s="36">
        <v>2780</v>
      </c>
      <c r="B518" s="37" t="s">
        <v>807</v>
      </c>
      <c r="C518" s="37">
        <v>35.539209999999997</v>
      </c>
      <c r="D518" s="49">
        <v>-95.122411</v>
      </c>
      <c r="E518" s="36" t="s">
        <v>93</v>
      </c>
      <c r="F518" s="36" t="s">
        <v>106</v>
      </c>
      <c r="G518" s="36" t="s">
        <v>111</v>
      </c>
      <c r="H518" s="72"/>
      <c r="I518" s="47" t="s">
        <v>93</v>
      </c>
      <c r="J518" s="36" t="s">
        <v>106</v>
      </c>
      <c r="K518" s="36" t="s">
        <v>111</v>
      </c>
      <c r="L518" s="75"/>
      <c r="M518" s="56" t="s">
        <v>53</v>
      </c>
      <c r="N518" s="38"/>
    </row>
    <row r="519" spans="1:14" x14ac:dyDescent="0.25">
      <c r="A519" s="33">
        <v>2790</v>
      </c>
      <c r="B519" t="s">
        <v>808</v>
      </c>
      <c r="C519">
        <v>35.538434000000002</v>
      </c>
      <c r="D519" s="48">
        <v>-95.123690999999994</v>
      </c>
      <c r="E519" s="33" t="s">
        <v>88</v>
      </c>
      <c r="F519" s="33" t="s">
        <v>100</v>
      </c>
      <c r="G519" s="33" t="s">
        <v>96</v>
      </c>
      <c r="I519" s="46" t="s">
        <v>88</v>
      </c>
      <c r="J519" s="33" t="s">
        <v>100</v>
      </c>
      <c r="K519" s="33" t="s">
        <v>96</v>
      </c>
      <c r="M519" s="55" t="s">
        <v>114</v>
      </c>
      <c r="N519" s="32" t="s">
        <v>302</v>
      </c>
    </row>
    <row r="520" spans="1:14" x14ac:dyDescent="0.25">
      <c r="A520" s="36">
        <v>2800</v>
      </c>
      <c r="B520" s="37" t="s">
        <v>809</v>
      </c>
      <c r="C520" s="37">
        <v>35.539309000000003</v>
      </c>
      <c r="D520" s="49">
        <v>-95.122775000000004</v>
      </c>
      <c r="E520" s="36" t="s">
        <v>93</v>
      </c>
      <c r="F520" s="36" t="s">
        <v>106</v>
      </c>
      <c r="G520" s="36" t="s">
        <v>111</v>
      </c>
      <c r="H520" s="72"/>
      <c r="I520" s="47" t="s">
        <v>93</v>
      </c>
      <c r="J520" s="36" t="s">
        <v>106</v>
      </c>
      <c r="K520" s="36" t="s">
        <v>111</v>
      </c>
      <c r="L520" s="75"/>
      <c r="M520" s="56" t="s">
        <v>53</v>
      </c>
      <c r="N520" s="38"/>
    </row>
    <row r="521" spans="1:14" x14ac:dyDescent="0.25">
      <c r="A521" s="33">
        <v>2802</v>
      </c>
      <c r="B521" t="s">
        <v>810</v>
      </c>
      <c r="C521">
        <v>35.538434000000002</v>
      </c>
      <c r="D521" s="48">
        <v>-95.123690999999994</v>
      </c>
      <c r="E521" s="33" t="s">
        <v>88</v>
      </c>
      <c r="F521" s="33" t="s">
        <v>100</v>
      </c>
      <c r="G521" s="33" t="s">
        <v>99</v>
      </c>
      <c r="H521" s="71">
        <v>40891</v>
      </c>
      <c r="I521" s="46" t="s">
        <v>88</v>
      </c>
      <c r="J521" s="33" t="s">
        <v>100</v>
      </c>
      <c r="K521" s="33" t="s">
        <v>99</v>
      </c>
      <c r="M521" s="55" t="s">
        <v>114</v>
      </c>
      <c r="N521" s="32" t="s">
        <v>811</v>
      </c>
    </row>
    <row r="522" spans="1:14" x14ac:dyDescent="0.25">
      <c r="A522" s="36">
        <v>2803</v>
      </c>
      <c r="B522" s="37" t="s">
        <v>812</v>
      </c>
      <c r="C522" s="37">
        <v>35.538434000000002</v>
      </c>
      <c r="D522" s="49">
        <v>-95.123690999999994</v>
      </c>
      <c r="E522" s="36" t="s">
        <v>88</v>
      </c>
      <c r="F522" s="36" t="s">
        <v>100</v>
      </c>
      <c r="G522" s="36" t="s">
        <v>99</v>
      </c>
      <c r="H522" s="72">
        <v>40891</v>
      </c>
      <c r="I522" s="47" t="s">
        <v>88</v>
      </c>
      <c r="J522" s="36" t="s">
        <v>100</v>
      </c>
      <c r="K522" s="36" t="s">
        <v>99</v>
      </c>
      <c r="L522" s="75"/>
      <c r="M522" s="56" t="s">
        <v>114</v>
      </c>
      <c r="N522" s="38" t="s">
        <v>813</v>
      </c>
    </row>
    <row r="523" spans="1:14" x14ac:dyDescent="0.25">
      <c r="A523" s="33">
        <v>2804</v>
      </c>
      <c r="B523" t="s">
        <v>814</v>
      </c>
      <c r="C523">
        <v>35.538434000000002</v>
      </c>
      <c r="D523" s="48">
        <v>-95.123690999999994</v>
      </c>
      <c r="E523" s="33" t="s">
        <v>88</v>
      </c>
      <c r="F523" s="33" t="s">
        <v>100</v>
      </c>
      <c r="G523" s="33" t="s">
        <v>99</v>
      </c>
      <c r="H523" s="71">
        <v>44001</v>
      </c>
      <c r="I523" s="46" t="s">
        <v>88</v>
      </c>
      <c r="J523" s="33" t="s">
        <v>100</v>
      </c>
      <c r="K523" s="33" t="s">
        <v>99</v>
      </c>
      <c r="M523" s="55" t="s">
        <v>114</v>
      </c>
      <c r="N523" s="32" t="s">
        <v>815</v>
      </c>
    </row>
    <row r="524" spans="1:14" x14ac:dyDescent="0.25">
      <c r="A524" s="36">
        <v>2805</v>
      </c>
      <c r="B524" s="37" t="s">
        <v>816</v>
      </c>
      <c r="C524" s="37">
        <v>35.798479999999998</v>
      </c>
      <c r="D524" s="49">
        <v>-95.190394999999995</v>
      </c>
      <c r="E524" s="36" t="s">
        <v>93</v>
      </c>
      <c r="F524" s="36" t="s">
        <v>106</v>
      </c>
      <c r="G524" s="36" t="s">
        <v>111</v>
      </c>
      <c r="H524" s="72"/>
      <c r="I524" s="47" t="s">
        <v>93</v>
      </c>
      <c r="J524" s="36" t="s">
        <v>106</v>
      </c>
      <c r="K524" s="36" t="s">
        <v>111</v>
      </c>
      <c r="L524" s="75"/>
      <c r="M524" s="56" t="s">
        <v>53</v>
      </c>
      <c r="N524" s="38"/>
    </row>
    <row r="525" spans="1:14" x14ac:dyDescent="0.25">
      <c r="A525" s="33">
        <v>2806</v>
      </c>
      <c r="B525" t="s">
        <v>817</v>
      </c>
      <c r="C525">
        <v>35.756964000000004</v>
      </c>
      <c r="D525" s="48">
        <v>-95.364131999999998</v>
      </c>
      <c r="E525" s="33" t="s">
        <v>93</v>
      </c>
      <c r="F525" s="33" t="s">
        <v>106</v>
      </c>
      <c r="G525" s="33" t="s">
        <v>111</v>
      </c>
      <c r="I525" s="46" t="s">
        <v>93</v>
      </c>
      <c r="J525" s="33" t="s">
        <v>106</v>
      </c>
      <c r="K525" s="33" t="s">
        <v>111</v>
      </c>
      <c r="M525" s="55" t="s">
        <v>53</v>
      </c>
    </row>
    <row r="526" spans="1:14" x14ac:dyDescent="0.25">
      <c r="A526" s="36">
        <v>2808</v>
      </c>
      <c r="B526" s="37" t="s">
        <v>818</v>
      </c>
      <c r="C526" s="37">
        <v>35.798479999999998</v>
      </c>
      <c r="D526" s="49">
        <v>-95.190394999999995</v>
      </c>
      <c r="E526" s="36" t="s">
        <v>88</v>
      </c>
      <c r="F526" s="36" t="s">
        <v>100</v>
      </c>
      <c r="G526" s="36" t="s">
        <v>99</v>
      </c>
      <c r="H526" s="72">
        <v>41771</v>
      </c>
      <c r="I526" s="47" t="s">
        <v>88</v>
      </c>
      <c r="J526" s="36" t="s">
        <v>100</v>
      </c>
      <c r="K526" s="36" t="s">
        <v>99</v>
      </c>
      <c r="L526" s="75"/>
      <c r="M526" s="56" t="s">
        <v>114</v>
      </c>
      <c r="N526" s="38" t="s">
        <v>819</v>
      </c>
    </row>
    <row r="527" spans="1:14" x14ac:dyDescent="0.25">
      <c r="A527" s="33">
        <v>2810</v>
      </c>
      <c r="B527" t="s">
        <v>820</v>
      </c>
      <c r="C527">
        <v>35.798479999999998</v>
      </c>
      <c r="D527" s="48">
        <v>-95.190394999999995</v>
      </c>
      <c r="E527" s="33" t="s">
        <v>93</v>
      </c>
      <c r="F527" s="33" t="s">
        <v>106</v>
      </c>
      <c r="G527" s="33" t="s">
        <v>111</v>
      </c>
      <c r="I527" s="46" t="s">
        <v>93</v>
      </c>
      <c r="J527" s="33" t="s">
        <v>106</v>
      </c>
      <c r="K527" s="33" t="s">
        <v>111</v>
      </c>
      <c r="M527" s="55" t="s">
        <v>53</v>
      </c>
    </row>
    <row r="528" spans="1:14" x14ac:dyDescent="0.25">
      <c r="A528" s="36">
        <v>2820</v>
      </c>
      <c r="B528" s="37" t="s">
        <v>821</v>
      </c>
      <c r="C528" s="37">
        <v>35.798479999999998</v>
      </c>
      <c r="D528" s="49">
        <v>-95.190394999999995</v>
      </c>
      <c r="E528" s="36" t="s">
        <v>93</v>
      </c>
      <c r="F528" s="36" t="s">
        <v>106</v>
      </c>
      <c r="G528" s="36" t="s">
        <v>111</v>
      </c>
      <c r="H528" s="72"/>
      <c r="I528" s="47" t="s">
        <v>93</v>
      </c>
      <c r="J528" s="36" t="s">
        <v>106</v>
      </c>
      <c r="K528" s="36" t="s">
        <v>111</v>
      </c>
      <c r="L528" s="75"/>
      <c r="M528" s="56" t="s">
        <v>53</v>
      </c>
      <c r="N528" s="38"/>
    </row>
    <row r="529" spans="1:14" x14ac:dyDescent="0.25">
      <c r="A529" s="33">
        <v>2830</v>
      </c>
      <c r="B529" t="s">
        <v>822</v>
      </c>
      <c r="C529">
        <v>35.798479999999998</v>
      </c>
      <c r="D529" s="48">
        <v>-95.190394999999995</v>
      </c>
      <c r="E529" s="33" t="s">
        <v>93</v>
      </c>
      <c r="F529" s="33" t="s">
        <v>106</v>
      </c>
      <c r="G529" s="33" t="s">
        <v>111</v>
      </c>
      <c r="I529" s="46" t="s">
        <v>93</v>
      </c>
      <c r="J529" s="33" t="s">
        <v>106</v>
      </c>
      <c r="K529" s="33" t="s">
        <v>111</v>
      </c>
      <c r="M529" s="55" t="s">
        <v>53</v>
      </c>
    </row>
    <row r="530" spans="1:14" x14ac:dyDescent="0.25">
      <c r="A530" s="36">
        <v>2840</v>
      </c>
      <c r="B530" s="37" t="s">
        <v>823</v>
      </c>
      <c r="C530" s="37">
        <v>35.798479999999998</v>
      </c>
      <c r="D530" s="49">
        <v>-95.190394999999995</v>
      </c>
      <c r="E530" s="36" t="s">
        <v>93</v>
      </c>
      <c r="F530" s="36" t="s">
        <v>106</v>
      </c>
      <c r="G530" s="36" t="s">
        <v>111</v>
      </c>
      <c r="H530" s="72"/>
      <c r="I530" s="47" t="s">
        <v>93</v>
      </c>
      <c r="J530" s="36" t="s">
        <v>106</v>
      </c>
      <c r="K530" s="36" t="s">
        <v>111</v>
      </c>
      <c r="L530" s="75"/>
      <c r="M530" s="56" t="s">
        <v>53</v>
      </c>
      <c r="N530" s="38"/>
    </row>
    <row r="531" spans="1:14" x14ac:dyDescent="0.25">
      <c r="A531" s="33">
        <v>2850</v>
      </c>
      <c r="B531" t="s">
        <v>824</v>
      </c>
      <c r="C531">
        <v>35.798479999999998</v>
      </c>
      <c r="D531" s="48">
        <v>-95.190394999999995</v>
      </c>
      <c r="E531" s="33" t="s">
        <v>93</v>
      </c>
      <c r="F531" s="33" t="s">
        <v>106</v>
      </c>
      <c r="G531" s="33" t="s">
        <v>111</v>
      </c>
      <c r="I531" s="46" t="s">
        <v>93</v>
      </c>
      <c r="J531" s="33" t="s">
        <v>106</v>
      </c>
      <c r="K531" s="33" t="s">
        <v>111</v>
      </c>
      <c r="M531" s="55" t="s">
        <v>53</v>
      </c>
    </row>
    <row r="532" spans="1:14" x14ac:dyDescent="0.25">
      <c r="A532" s="36">
        <v>2860</v>
      </c>
      <c r="B532" s="37" t="s">
        <v>825</v>
      </c>
      <c r="C532" s="37">
        <v>35.798479999999998</v>
      </c>
      <c r="D532" s="49">
        <v>-95.190394999999995</v>
      </c>
      <c r="E532" s="36" t="s">
        <v>93</v>
      </c>
      <c r="F532" s="36" t="s">
        <v>106</v>
      </c>
      <c r="G532" s="36" t="s">
        <v>111</v>
      </c>
      <c r="H532" s="72"/>
      <c r="I532" s="47" t="s">
        <v>93</v>
      </c>
      <c r="J532" s="36" t="s">
        <v>106</v>
      </c>
      <c r="K532" s="36" t="s">
        <v>111</v>
      </c>
      <c r="L532" s="75"/>
      <c r="M532" s="56" t="s">
        <v>53</v>
      </c>
      <c r="N532" s="38"/>
    </row>
    <row r="533" spans="1:14" x14ac:dyDescent="0.25">
      <c r="A533" s="33">
        <v>2870</v>
      </c>
      <c r="B533" t="s">
        <v>826</v>
      </c>
      <c r="C533">
        <v>35.798479999999998</v>
      </c>
      <c r="D533" s="48">
        <v>-95.190394999999995</v>
      </c>
      <c r="E533" s="33" t="s">
        <v>93</v>
      </c>
      <c r="F533" s="33" t="s">
        <v>106</v>
      </c>
      <c r="G533" s="33" t="s">
        <v>111</v>
      </c>
      <c r="I533" s="46" t="s">
        <v>93</v>
      </c>
      <c r="J533" s="33" t="s">
        <v>106</v>
      </c>
      <c r="K533" s="33" t="s">
        <v>111</v>
      </c>
      <c r="M533" s="55" t="s">
        <v>53</v>
      </c>
    </row>
    <row r="534" spans="1:14" x14ac:dyDescent="0.25">
      <c r="A534" s="36">
        <v>2880</v>
      </c>
      <c r="B534" s="37" t="s">
        <v>827</v>
      </c>
      <c r="C534" s="37">
        <v>35.798479999999998</v>
      </c>
      <c r="D534" s="49">
        <v>-95.190394999999995</v>
      </c>
      <c r="E534" s="36" t="s">
        <v>93</v>
      </c>
      <c r="F534" s="36" t="s">
        <v>106</v>
      </c>
      <c r="G534" s="36" t="s">
        <v>111</v>
      </c>
      <c r="H534" s="72"/>
      <c r="I534" s="47" t="s">
        <v>93</v>
      </c>
      <c r="J534" s="36" t="s">
        <v>106</v>
      </c>
      <c r="K534" s="36" t="s">
        <v>111</v>
      </c>
      <c r="L534" s="75"/>
      <c r="M534" s="56" t="s">
        <v>53</v>
      </c>
      <c r="N534" s="38"/>
    </row>
    <row r="535" spans="1:14" x14ac:dyDescent="0.25">
      <c r="A535" s="33">
        <v>2890</v>
      </c>
      <c r="B535" t="s">
        <v>828</v>
      </c>
      <c r="C535">
        <v>35.798479999999998</v>
      </c>
      <c r="D535" s="48">
        <v>-95.190394999999995</v>
      </c>
      <c r="E535" s="33" t="s">
        <v>93</v>
      </c>
      <c r="F535" s="33" t="s">
        <v>106</v>
      </c>
      <c r="G535" s="33" t="s">
        <v>111</v>
      </c>
      <c r="I535" s="46" t="s">
        <v>93</v>
      </c>
      <c r="J535" s="33" t="s">
        <v>106</v>
      </c>
      <c r="K535" s="33" t="s">
        <v>111</v>
      </c>
      <c r="M535" s="55" t="s">
        <v>53</v>
      </c>
    </row>
    <row r="536" spans="1:14" x14ac:dyDescent="0.25">
      <c r="A536" s="36">
        <v>2892</v>
      </c>
      <c r="B536" s="37" t="s">
        <v>829</v>
      </c>
      <c r="C536" s="37">
        <v>35.798479999999998</v>
      </c>
      <c r="D536" s="49">
        <v>-95.190394999999995</v>
      </c>
      <c r="E536" s="36" t="s">
        <v>88</v>
      </c>
      <c r="F536" s="36" t="s">
        <v>100</v>
      </c>
      <c r="G536" s="36" t="s">
        <v>99</v>
      </c>
      <c r="H536" s="72">
        <v>36720</v>
      </c>
      <c r="I536" s="47" t="s">
        <v>88</v>
      </c>
      <c r="J536" s="36" t="s">
        <v>100</v>
      </c>
      <c r="K536" s="36" t="s">
        <v>99</v>
      </c>
      <c r="L536" s="75"/>
      <c r="M536" s="56" t="s">
        <v>114</v>
      </c>
      <c r="N536" s="38" t="s">
        <v>830</v>
      </c>
    </row>
    <row r="537" spans="1:14" x14ac:dyDescent="0.25">
      <c r="A537" s="33">
        <v>2900</v>
      </c>
      <c r="B537" t="s">
        <v>831</v>
      </c>
      <c r="C537">
        <v>35.798479999999998</v>
      </c>
      <c r="D537" s="48">
        <v>-95.190394999999995</v>
      </c>
      <c r="E537" s="33" t="s">
        <v>93</v>
      </c>
      <c r="F537" s="33" t="s">
        <v>106</v>
      </c>
      <c r="G537" s="33" t="s">
        <v>111</v>
      </c>
      <c r="I537" s="46" t="s">
        <v>93</v>
      </c>
      <c r="J537" s="33" t="s">
        <v>106</v>
      </c>
      <c r="K537" s="33" t="s">
        <v>111</v>
      </c>
      <c r="M537" s="55" t="s">
        <v>53</v>
      </c>
    </row>
    <row r="538" spans="1:14" x14ac:dyDescent="0.25">
      <c r="A538" s="36">
        <v>2910</v>
      </c>
      <c r="B538" s="37" t="s">
        <v>832</v>
      </c>
      <c r="C538" s="37">
        <v>35.798479999999998</v>
      </c>
      <c r="D538" s="49">
        <v>-95.190394999999995</v>
      </c>
      <c r="E538" s="36" t="s">
        <v>93</v>
      </c>
      <c r="F538" s="36" t="s">
        <v>106</v>
      </c>
      <c r="G538" s="36" t="s">
        <v>111</v>
      </c>
      <c r="H538" s="72"/>
      <c r="I538" s="47" t="s">
        <v>93</v>
      </c>
      <c r="J538" s="36" t="s">
        <v>106</v>
      </c>
      <c r="K538" s="36" t="s">
        <v>111</v>
      </c>
      <c r="L538" s="75"/>
      <c r="M538" s="56" t="s">
        <v>53</v>
      </c>
      <c r="N538" s="38"/>
    </row>
    <row r="539" spans="1:14" x14ac:dyDescent="0.25">
      <c r="A539" s="33">
        <v>2915</v>
      </c>
      <c r="B539" t="s">
        <v>833</v>
      </c>
      <c r="C539">
        <v>35.798479999999998</v>
      </c>
      <c r="D539" s="48">
        <v>-95.190394999999995</v>
      </c>
      <c r="E539" s="33" t="s">
        <v>88</v>
      </c>
      <c r="F539" s="33" t="s">
        <v>100</v>
      </c>
      <c r="G539" s="33" t="s">
        <v>99</v>
      </c>
      <c r="H539" s="71">
        <v>35370</v>
      </c>
      <c r="I539" s="46" t="s">
        <v>88</v>
      </c>
      <c r="J539" s="33" t="s">
        <v>100</v>
      </c>
      <c r="K539" s="33" t="s">
        <v>99</v>
      </c>
      <c r="M539" s="55" t="s">
        <v>114</v>
      </c>
      <c r="N539" s="32" t="s">
        <v>834</v>
      </c>
    </row>
    <row r="540" spans="1:14" x14ac:dyDescent="0.25">
      <c r="A540" s="36">
        <v>2920</v>
      </c>
      <c r="B540" s="37" t="s">
        <v>835</v>
      </c>
      <c r="C540" s="37">
        <v>35.798479999999998</v>
      </c>
      <c r="D540" s="49">
        <v>-95.190394999999995</v>
      </c>
      <c r="E540" s="36" t="s">
        <v>93</v>
      </c>
      <c r="F540" s="36" t="s">
        <v>106</v>
      </c>
      <c r="G540" s="36" t="s">
        <v>111</v>
      </c>
      <c r="H540" s="72"/>
      <c r="I540" s="47" t="s">
        <v>93</v>
      </c>
      <c r="J540" s="36" t="s">
        <v>106</v>
      </c>
      <c r="K540" s="36" t="s">
        <v>111</v>
      </c>
      <c r="L540" s="75"/>
      <c r="M540" s="56" t="s">
        <v>53</v>
      </c>
      <c r="N540" s="38"/>
    </row>
    <row r="541" spans="1:14" x14ac:dyDescent="0.25">
      <c r="A541" s="33">
        <v>2925</v>
      </c>
      <c r="B541" t="s">
        <v>836</v>
      </c>
      <c r="C541">
        <v>35.531821000000001</v>
      </c>
      <c r="D541" s="48">
        <v>-95.115217000000001</v>
      </c>
      <c r="E541" s="33" t="s">
        <v>88</v>
      </c>
      <c r="F541" s="33" t="s">
        <v>100</v>
      </c>
      <c r="G541" s="33" t="s">
        <v>99</v>
      </c>
      <c r="H541" s="71">
        <v>40982</v>
      </c>
      <c r="I541" s="46" t="s">
        <v>88</v>
      </c>
      <c r="J541" s="33" t="s">
        <v>100</v>
      </c>
      <c r="K541" s="33" t="s">
        <v>99</v>
      </c>
      <c r="M541" s="55" t="s">
        <v>114</v>
      </c>
      <c r="N541" s="32" t="s">
        <v>837</v>
      </c>
    </row>
    <row r="542" spans="1:14" x14ac:dyDescent="0.25">
      <c r="A542" s="36">
        <v>2930</v>
      </c>
      <c r="B542" s="37" t="s">
        <v>838</v>
      </c>
      <c r="C542" s="37">
        <v>35.798479999999998</v>
      </c>
      <c r="D542" s="49">
        <v>-95.190394999999995</v>
      </c>
      <c r="E542" s="36" t="s">
        <v>93</v>
      </c>
      <c r="F542" s="36" t="s">
        <v>106</v>
      </c>
      <c r="G542" s="36" t="s">
        <v>111</v>
      </c>
      <c r="H542" s="72"/>
      <c r="I542" s="47" t="s">
        <v>93</v>
      </c>
      <c r="J542" s="36" t="s">
        <v>106</v>
      </c>
      <c r="K542" s="36" t="s">
        <v>111</v>
      </c>
      <c r="L542" s="75"/>
      <c r="M542" s="56" t="s">
        <v>53</v>
      </c>
      <c r="N542" s="38"/>
    </row>
    <row r="543" spans="1:14" x14ac:dyDescent="0.25">
      <c r="A543" s="33">
        <v>2940</v>
      </c>
      <c r="B543" t="s">
        <v>839</v>
      </c>
      <c r="C543">
        <v>35.531647999999997</v>
      </c>
      <c r="D543" s="48">
        <v>-95.115399999999994</v>
      </c>
      <c r="E543" s="33" t="s">
        <v>93</v>
      </c>
      <c r="F543" s="33" t="s">
        <v>106</v>
      </c>
      <c r="G543" s="33" t="s">
        <v>111</v>
      </c>
      <c r="I543" s="46" t="s">
        <v>93</v>
      </c>
      <c r="J543" s="33" t="s">
        <v>106</v>
      </c>
      <c r="K543" s="33" t="s">
        <v>111</v>
      </c>
      <c r="M543" s="55" t="s">
        <v>53</v>
      </c>
    </row>
    <row r="544" spans="1:14" x14ac:dyDescent="0.25">
      <c r="A544" s="36">
        <v>2950</v>
      </c>
      <c r="B544" s="37" t="s">
        <v>840</v>
      </c>
      <c r="C544" s="37">
        <v>35.531618000000002</v>
      </c>
      <c r="D544" s="49">
        <v>-95.115425000000002</v>
      </c>
      <c r="E544" s="36" t="s">
        <v>93</v>
      </c>
      <c r="F544" s="36" t="s">
        <v>106</v>
      </c>
      <c r="G544" s="36" t="s">
        <v>111</v>
      </c>
      <c r="H544" s="72"/>
      <c r="I544" s="47" t="s">
        <v>93</v>
      </c>
      <c r="J544" s="36" t="s">
        <v>106</v>
      </c>
      <c r="K544" s="36" t="s">
        <v>111</v>
      </c>
      <c r="L544" s="75"/>
      <c r="M544" s="56" t="s">
        <v>53</v>
      </c>
      <c r="N544" s="38"/>
    </row>
    <row r="545" spans="1:14" x14ac:dyDescent="0.25">
      <c r="A545" s="33">
        <v>2960</v>
      </c>
      <c r="B545" t="s">
        <v>841</v>
      </c>
      <c r="C545">
        <v>35.531587000000002</v>
      </c>
      <c r="D545" s="48">
        <v>-95.115450999999993</v>
      </c>
      <c r="E545" s="33" t="s">
        <v>93</v>
      </c>
      <c r="F545" s="33" t="s">
        <v>106</v>
      </c>
      <c r="G545" s="33" t="s">
        <v>111</v>
      </c>
      <c r="I545" s="46" t="s">
        <v>93</v>
      </c>
      <c r="J545" s="33" t="s">
        <v>106</v>
      </c>
      <c r="K545" s="33" t="s">
        <v>111</v>
      </c>
      <c r="M545" s="55" t="s">
        <v>53</v>
      </c>
    </row>
    <row r="546" spans="1:14" x14ac:dyDescent="0.25">
      <c r="A546" s="36">
        <v>2970</v>
      </c>
      <c r="B546" s="37" t="s">
        <v>842</v>
      </c>
      <c r="C546" s="37">
        <v>35.531579000000001</v>
      </c>
      <c r="D546" s="49">
        <v>-95.115457000000006</v>
      </c>
      <c r="E546" s="36" t="s">
        <v>93</v>
      </c>
      <c r="F546" s="36" t="s">
        <v>106</v>
      </c>
      <c r="G546" s="36" t="s">
        <v>111</v>
      </c>
      <c r="H546" s="72"/>
      <c r="I546" s="47" t="s">
        <v>93</v>
      </c>
      <c r="J546" s="36" t="s">
        <v>106</v>
      </c>
      <c r="K546" s="36" t="s">
        <v>111</v>
      </c>
      <c r="L546" s="75"/>
      <c r="M546" s="56" t="s">
        <v>53</v>
      </c>
      <c r="N546" s="38"/>
    </row>
    <row r="547" spans="1:14" x14ac:dyDescent="0.25">
      <c r="A547" s="33">
        <v>2980</v>
      </c>
      <c r="B547" t="s">
        <v>843</v>
      </c>
      <c r="C547">
        <v>35.531595000000003</v>
      </c>
      <c r="D547" s="48">
        <v>-95.115374000000003</v>
      </c>
      <c r="E547" s="33" t="s">
        <v>93</v>
      </c>
      <c r="F547" s="33" t="s">
        <v>106</v>
      </c>
      <c r="G547" s="33" t="s">
        <v>111</v>
      </c>
      <c r="I547" s="46" t="s">
        <v>93</v>
      </c>
      <c r="J547" s="33" t="s">
        <v>106</v>
      </c>
      <c r="K547" s="33" t="s">
        <v>111</v>
      </c>
      <c r="M547" s="55" t="s">
        <v>53</v>
      </c>
      <c r="N547" s="32" t="s">
        <v>844</v>
      </c>
    </row>
    <row r="548" spans="1:14" x14ac:dyDescent="0.25">
      <c r="A548" s="36">
        <v>2985</v>
      </c>
      <c r="B548" s="37" t="s">
        <v>845</v>
      </c>
      <c r="C548" s="37">
        <v>35.798479999999998</v>
      </c>
      <c r="D548" s="49">
        <v>-95.190394999999995</v>
      </c>
      <c r="E548" s="36" t="s">
        <v>88</v>
      </c>
      <c r="F548" s="36" t="s">
        <v>100</v>
      </c>
      <c r="G548" s="36" t="s">
        <v>99</v>
      </c>
      <c r="H548" s="72">
        <v>40360</v>
      </c>
      <c r="I548" s="47" t="s">
        <v>88</v>
      </c>
      <c r="J548" s="36" t="s">
        <v>100</v>
      </c>
      <c r="K548" s="36" t="s">
        <v>99</v>
      </c>
      <c r="L548" s="75"/>
      <c r="M548" s="56" t="s">
        <v>114</v>
      </c>
      <c r="N548" s="38" t="s">
        <v>846</v>
      </c>
    </row>
    <row r="549" spans="1:14" x14ac:dyDescent="0.25">
      <c r="A549" s="33">
        <v>2990</v>
      </c>
      <c r="B549" t="s">
        <v>847</v>
      </c>
      <c r="C549">
        <v>35.530890999999997</v>
      </c>
      <c r="D549" s="48">
        <v>-95.116141999999996</v>
      </c>
      <c r="E549" s="33" t="s">
        <v>88</v>
      </c>
      <c r="F549" s="33" t="s">
        <v>97</v>
      </c>
      <c r="G549" s="33" t="s">
        <v>107</v>
      </c>
      <c r="I549" s="46" t="s">
        <v>88</v>
      </c>
      <c r="J549" s="33" t="s">
        <v>97</v>
      </c>
      <c r="K549" s="33" t="s">
        <v>107</v>
      </c>
      <c r="M549" s="55" t="s">
        <v>114</v>
      </c>
      <c r="N549" s="32" t="s">
        <v>503</v>
      </c>
    </row>
    <row r="550" spans="1:14" x14ac:dyDescent="0.25">
      <c r="A550" s="36">
        <v>3000</v>
      </c>
      <c r="B550" s="37" t="s">
        <v>848</v>
      </c>
      <c r="C550" s="37">
        <v>35.530844999999999</v>
      </c>
      <c r="D550" s="49">
        <v>-95.116178000000005</v>
      </c>
      <c r="E550" s="36" t="s">
        <v>93</v>
      </c>
      <c r="F550" s="36" t="s">
        <v>106</v>
      </c>
      <c r="G550" s="36" t="s">
        <v>111</v>
      </c>
      <c r="H550" s="72"/>
      <c r="I550" s="47" t="s">
        <v>93</v>
      </c>
      <c r="J550" s="36" t="s">
        <v>106</v>
      </c>
      <c r="K550" s="36" t="s">
        <v>111</v>
      </c>
      <c r="L550" s="75"/>
      <c r="M550" s="56" t="s">
        <v>53</v>
      </c>
      <c r="N550" s="38"/>
    </row>
    <row r="551" spans="1:14" x14ac:dyDescent="0.25">
      <c r="A551" s="33">
        <v>3010</v>
      </c>
      <c r="B551" t="s">
        <v>849</v>
      </c>
      <c r="C551">
        <v>35.528199000000001</v>
      </c>
      <c r="D551" s="48">
        <v>-95.115477999999996</v>
      </c>
      <c r="E551" s="33" t="s">
        <v>93</v>
      </c>
      <c r="F551" s="33" t="s">
        <v>106</v>
      </c>
      <c r="G551" s="33" t="s">
        <v>111</v>
      </c>
      <c r="I551" s="46" t="s">
        <v>93</v>
      </c>
      <c r="J551" s="33" t="s">
        <v>106</v>
      </c>
      <c r="K551" s="33" t="s">
        <v>111</v>
      </c>
      <c r="M551" s="55" t="s">
        <v>53</v>
      </c>
    </row>
    <row r="552" spans="1:14" x14ac:dyDescent="0.25">
      <c r="A552" s="36">
        <v>3015</v>
      </c>
      <c r="B552" s="37" t="s">
        <v>850</v>
      </c>
      <c r="C552" s="37">
        <v>35.527174000000002</v>
      </c>
      <c r="D552" s="49">
        <v>-95.114568000000006</v>
      </c>
      <c r="E552" s="36" t="s">
        <v>88</v>
      </c>
      <c r="F552" s="36" t="s">
        <v>100</v>
      </c>
      <c r="G552" s="36" t="s">
        <v>99</v>
      </c>
      <c r="H552" s="72">
        <v>35298</v>
      </c>
      <c r="I552" s="47" t="s">
        <v>88</v>
      </c>
      <c r="J552" s="36" t="s">
        <v>100</v>
      </c>
      <c r="K552" s="36" t="s">
        <v>99</v>
      </c>
      <c r="L552" s="75"/>
      <c r="M552" s="56" t="s">
        <v>114</v>
      </c>
      <c r="N552" s="38" t="s">
        <v>851</v>
      </c>
    </row>
    <row r="553" spans="1:14" x14ac:dyDescent="0.25">
      <c r="A553" s="33">
        <v>3020</v>
      </c>
      <c r="B553" t="s">
        <v>852</v>
      </c>
      <c r="C553">
        <v>35.529206000000002</v>
      </c>
      <c r="D553" s="48">
        <v>-95.117061000000007</v>
      </c>
      <c r="E553" s="33" t="s">
        <v>93</v>
      </c>
      <c r="F553" s="33" t="s">
        <v>106</v>
      </c>
      <c r="G553" s="33" t="s">
        <v>111</v>
      </c>
      <c r="I553" s="46" t="s">
        <v>93</v>
      </c>
      <c r="J553" s="33" t="s">
        <v>106</v>
      </c>
      <c r="K553" s="33" t="s">
        <v>111</v>
      </c>
      <c r="M553" s="55" t="s">
        <v>53</v>
      </c>
    </row>
    <row r="554" spans="1:14" x14ac:dyDescent="0.25">
      <c r="A554" s="36">
        <v>3030</v>
      </c>
      <c r="B554" s="37" t="s">
        <v>853</v>
      </c>
      <c r="C554" s="37">
        <v>35.534638000000001</v>
      </c>
      <c r="D554" s="49">
        <v>-95.114639999999994</v>
      </c>
      <c r="E554" s="36" t="s">
        <v>93</v>
      </c>
      <c r="F554" s="36" t="s">
        <v>106</v>
      </c>
      <c r="G554" s="36" t="s">
        <v>111</v>
      </c>
      <c r="H554" s="72"/>
      <c r="I554" s="47" t="s">
        <v>93</v>
      </c>
      <c r="J554" s="36" t="s">
        <v>106</v>
      </c>
      <c r="K554" s="36" t="s">
        <v>111</v>
      </c>
      <c r="L554" s="75"/>
      <c r="M554" s="56" t="s">
        <v>53</v>
      </c>
      <c r="N554" s="38" t="s">
        <v>854</v>
      </c>
    </row>
    <row r="555" spans="1:14" x14ac:dyDescent="0.25">
      <c r="A555" s="33">
        <v>3040</v>
      </c>
      <c r="B555" t="s">
        <v>855</v>
      </c>
      <c r="C555">
        <v>35.532577000000003</v>
      </c>
      <c r="D555" s="48">
        <v>-95.109915999999998</v>
      </c>
      <c r="E555" s="33" t="s">
        <v>93</v>
      </c>
      <c r="F555" s="33" t="s">
        <v>106</v>
      </c>
      <c r="G555" s="33" t="s">
        <v>111</v>
      </c>
      <c r="I555" s="46" t="s">
        <v>93</v>
      </c>
      <c r="J555" s="33" t="s">
        <v>106</v>
      </c>
      <c r="K555" s="33" t="s">
        <v>111</v>
      </c>
      <c r="M555" s="55" t="s">
        <v>53</v>
      </c>
    </row>
    <row r="556" spans="1:14" x14ac:dyDescent="0.25">
      <c r="A556" s="36">
        <v>3050</v>
      </c>
      <c r="B556" s="37" t="s">
        <v>856</v>
      </c>
      <c r="C556" s="37">
        <v>35.542910999999997</v>
      </c>
      <c r="D556" s="49">
        <v>-95.114530999999999</v>
      </c>
      <c r="E556" s="36" t="s">
        <v>93</v>
      </c>
      <c r="F556" s="36" t="s">
        <v>106</v>
      </c>
      <c r="G556" s="36" t="s">
        <v>111</v>
      </c>
      <c r="H556" s="72"/>
      <c r="I556" s="47" t="s">
        <v>93</v>
      </c>
      <c r="J556" s="36" t="s">
        <v>106</v>
      </c>
      <c r="K556" s="36" t="s">
        <v>111</v>
      </c>
      <c r="L556" s="75"/>
      <c r="M556" s="56" t="s">
        <v>53</v>
      </c>
      <c r="N556" s="38"/>
    </row>
    <row r="557" spans="1:14" x14ac:dyDescent="0.25">
      <c r="A557" s="33">
        <v>3052</v>
      </c>
      <c r="B557" t="s">
        <v>857</v>
      </c>
      <c r="C557">
        <v>35.542910999999997</v>
      </c>
      <c r="D557" s="48">
        <v>-95.114530999999999</v>
      </c>
      <c r="E557" s="33" t="s">
        <v>88</v>
      </c>
      <c r="F557" s="33" t="s">
        <v>100</v>
      </c>
      <c r="G557" s="33" t="s">
        <v>96</v>
      </c>
      <c r="I557" s="46" t="s">
        <v>88</v>
      </c>
      <c r="J557" s="33" t="s">
        <v>100</v>
      </c>
      <c r="K557" s="33" t="s">
        <v>96</v>
      </c>
      <c r="M557" s="55" t="s">
        <v>114</v>
      </c>
      <c r="N557" s="32" t="s">
        <v>165</v>
      </c>
    </row>
    <row r="558" spans="1:14" x14ac:dyDescent="0.25">
      <c r="A558" s="36">
        <v>3054</v>
      </c>
      <c r="B558" s="37" t="s">
        <v>858</v>
      </c>
      <c r="C558" s="37">
        <v>35.542910999999997</v>
      </c>
      <c r="D558" s="49">
        <v>-95.114530999999999</v>
      </c>
      <c r="E558" s="36" t="s">
        <v>88</v>
      </c>
      <c r="F558" s="36" t="s">
        <v>100</v>
      </c>
      <c r="G558" s="36" t="s">
        <v>96</v>
      </c>
      <c r="H558" s="72"/>
      <c r="I558" s="47" t="s">
        <v>88</v>
      </c>
      <c r="J558" s="36" t="s">
        <v>100</v>
      </c>
      <c r="K558" s="36" t="s">
        <v>96</v>
      </c>
      <c r="L558" s="75"/>
      <c r="M558" s="56" t="s">
        <v>114</v>
      </c>
      <c r="N558" s="38" t="s">
        <v>165</v>
      </c>
    </row>
    <row r="559" spans="1:14" x14ac:dyDescent="0.25">
      <c r="A559" s="33">
        <v>3056</v>
      </c>
      <c r="B559" t="s">
        <v>859</v>
      </c>
      <c r="C559">
        <v>35.542910999999997</v>
      </c>
      <c r="D559" s="48">
        <v>-95.114530999999999</v>
      </c>
      <c r="E559" s="33" t="s">
        <v>88</v>
      </c>
      <c r="F559" s="33" t="s">
        <v>100</v>
      </c>
      <c r="G559" s="33" t="s">
        <v>96</v>
      </c>
      <c r="I559" s="46" t="s">
        <v>88</v>
      </c>
      <c r="J559" s="33" t="s">
        <v>100</v>
      </c>
      <c r="K559" s="33" t="s">
        <v>96</v>
      </c>
      <c r="M559" s="55" t="s">
        <v>114</v>
      </c>
      <c r="N559" s="32" t="s">
        <v>165</v>
      </c>
    </row>
    <row r="560" spans="1:14" x14ac:dyDescent="0.25">
      <c r="A560" s="36">
        <v>3060</v>
      </c>
      <c r="B560" s="37" t="s">
        <v>860</v>
      </c>
      <c r="C560" s="37">
        <v>35.532577000000003</v>
      </c>
      <c r="D560" s="49">
        <v>-95.109915999999998</v>
      </c>
      <c r="E560" s="36" t="s">
        <v>93</v>
      </c>
      <c r="F560" s="36" t="s">
        <v>106</v>
      </c>
      <c r="G560" s="36" t="s">
        <v>111</v>
      </c>
      <c r="H560" s="72"/>
      <c r="I560" s="47" t="s">
        <v>93</v>
      </c>
      <c r="J560" s="36" t="s">
        <v>106</v>
      </c>
      <c r="K560" s="36" t="s">
        <v>111</v>
      </c>
      <c r="L560" s="75"/>
      <c r="M560" s="56" t="s">
        <v>53</v>
      </c>
      <c r="N560" s="38"/>
    </row>
    <row r="561" spans="1:14" x14ac:dyDescent="0.25">
      <c r="A561" s="33">
        <v>3070</v>
      </c>
      <c r="B561" t="s">
        <v>861</v>
      </c>
      <c r="C561">
        <v>35.535381999999998</v>
      </c>
      <c r="D561" s="48">
        <v>-95.114935000000003</v>
      </c>
      <c r="E561" s="33" t="s">
        <v>93</v>
      </c>
      <c r="F561" s="33" t="s">
        <v>106</v>
      </c>
      <c r="G561" s="33" t="s">
        <v>111</v>
      </c>
      <c r="I561" s="46" t="s">
        <v>93</v>
      </c>
      <c r="J561" s="33" t="s">
        <v>106</v>
      </c>
      <c r="K561" s="33" t="s">
        <v>111</v>
      </c>
      <c r="M561" s="55" t="s">
        <v>53</v>
      </c>
    </row>
    <row r="562" spans="1:14" x14ac:dyDescent="0.25">
      <c r="A562" s="36">
        <v>3080</v>
      </c>
      <c r="B562" s="37" t="s">
        <v>862</v>
      </c>
      <c r="C562" s="37">
        <v>35.534789000000004</v>
      </c>
      <c r="D562" s="49">
        <v>-95.114789999999999</v>
      </c>
      <c r="E562" s="36" t="s">
        <v>93</v>
      </c>
      <c r="F562" s="36" t="s">
        <v>106</v>
      </c>
      <c r="G562" s="36" t="s">
        <v>111</v>
      </c>
      <c r="H562" s="72"/>
      <c r="I562" s="47" t="s">
        <v>93</v>
      </c>
      <c r="J562" s="36" t="s">
        <v>106</v>
      </c>
      <c r="K562" s="36" t="s">
        <v>111</v>
      </c>
      <c r="L562" s="75"/>
      <c r="M562" s="56" t="s">
        <v>53</v>
      </c>
      <c r="N562" s="38" t="s">
        <v>778</v>
      </c>
    </row>
    <row r="563" spans="1:14" x14ac:dyDescent="0.25">
      <c r="A563" s="33">
        <v>3090</v>
      </c>
      <c r="B563" t="s">
        <v>863</v>
      </c>
      <c r="C563">
        <v>35.537922000000002</v>
      </c>
      <c r="D563" s="48">
        <v>-95.116425000000007</v>
      </c>
      <c r="E563" s="33" t="s">
        <v>93</v>
      </c>
      <c r="F563" s="33" t="s">
        <v>106</v>
      </c>
      <c r="G563" s="33" t="s">
        <v>111</v>
      </c>
      <c r="I563" s="46" t="s">
        <v>93</v>
      </c>
      <c r="J563" s="33" t="s">
        <v>106</v>
      </c>
      <c r="K563" s="33" t="s">
        <v>111</v>
      </c>
      <c r="M563" s="55" t="s">
        <v>53</v>
      </c>
    </row>
    <row r="564" spans="1:14" x14ac:dyDescent="0.25">
      <c r="A564" s="36">
        <v>3092</v>
      </c>
      <c r="B564" s="37" t="s">
        <v>864</v>
      </c>
      <c r="C564" s="37">
        <v>35.542910999999997</v>
      </c>
      <c r="D564" s="49">
        <v>-95.114530999999999</v>
      </c>
      <c r="E564" s="36" t="s">
        <v>88</v>
      </c>
      <c r="F564" s="36" t="s">
        <v>100</v>
      </c>
      <c r="G564" s="36" t="s">
        <v>96</v>
      </c>
      <c r="H564" s="72">
        <v>41353</v>
      </c>
      <c r="I564" s="47" t="s">
        <v>88</v>
      </c>
      <c r="J564" s="36" t="s">
        <v>100</v>
      </c>
      <c r="K564" s="36" t="s">
        <v>96</v>
      </c>
      <c r="L564" s="75"/>
      <c r="M564" s="56" t="s">
        <v>114</v>
      </c>
      <c r="N564" s="38" t="s">
        <v>865</v>
      </c>
    </row>
    <row r="565" spans="1:14" x14ac:dyDescent="0.25">
      <c r="A565" s="33">
        <v>3094</v>
      </c>
      <c r="B565" t="s">
        <v>866</v>
      </c>
      <c r="C565">
        <v>35.542910999999997</v>
      </c>
      <c r="D565" s="48">
        <v>-95.114530999999999</v>
      </c>
      <c r="E565" s="33" t="s">
        <v>88</v>
      </c>
      <c r="F565" s="33" t="s">
        <v>100</v>
      </c>
      <c r="G565" s="33" t="s">
        <v>99</v>
      </c>
      <c r="H565" s="71">
        <v>41346</v>
      </c>
      <c r="I565" s="46" t="s">
        <v>88</v>
      </c>
      <c r="J565" s="33" t="s">
        <v>100</v>
      </c>
      <c r="K565" s="33" t="s">
        <v>99</v>
      </c>
      <c r="M565" s="55" t="s">
        <v>114</v>
      </c>
      <c r="N565" s="32" t="s">
        <v>867</v>
      </c>
    </row>
    <row r="566" spans="1:14" x14ac:dyDescent="0.25">
      <c r="A566" s="36">
        <v>3100</v>
      </c>
      <c r="B566" s="37" t="s">
        <v>868</v>
      </c>
      <c r="C566" s="37">
        <v>35.537891999999999</v>
      </c>
      <c r="D566" s="49">
        <v>-95.116414000000006</v>
      </c>
      <c r="E566" s="36" t="s">
        <v>93</v>
      </c>
      <c r="F566" s="36" t="s">
        <v>106</v>
      </c>
      <c r="G566" s="36" t="s">
        <v>111</v>
      </c>
      <c r="H566" s="72"/>
      <c r="I566" s="47" t="s">
        <v>93</v>
      </c>
      <c r="J566" s="36" t="s">
        <v>106</v>
      </c>
      <c r="K566" s="36" t="s">
        <v>111</v>
      </c>
      <c r="L566" s="75"/>
      <c r="M566" s="56" t="s">
        <v>53</v>
      </c>
      <c r="N566" s="38"/>
    </row>
    <row r="567" spans="1:14" x14ac:dyDescent="0.25">
      <c r="A567" s="33">
        <v>3110</v>
      </c>
      <c r="B567" t="s">
        <v>869</v>
      </c>
      <c r="C567">
        <v>35.537838999999998</v>
      </c>
      <c r="D567" s="48">
        <v>-95.116378999999995</v>
      </c>
      <c r="E567" s="33" t="s">
        <v>93</v>
      </c>
      <c r="F567" s="33" t="s">
        <v>106</v>
      </c>
      <c r="G567" s="33" t="s">
        <v>111</v>
      </c>
      <c r="I567" s="46" t="s">
        <v>93</v>
      </c>
      <c r="J567" s="33" t="s">
        <v>106</v>
      </c>
      <c r="K567" s="33" t="s">
        <v>111</v>
      </c>
      <c r="M567" s="55" t="s">
        <v>53</v>
      </c>
    </row>
    <row r="568" spans="1:14" x14ac:dyDescent="0.25">
      <c r="A568" s="36">
        <v>3120</v>
      </c>
      <c r="B568" s="37" t="s">
        <v>870</v>
      </c>
      <c r="C568" s="37">
        <v>35.537731999999998</v>
      </c>
      <c r="D568" s="49">
        <v>-95.116235000000003</v>
      </c>
      <c r="E568" s="36" t="s">
        <v>93</v>
      </c>
      <c r="F568" s="36" t="s">
        <v>106</v>
      </c>
      <c r="G568" s="36" t="s">
        <v>111</v>
      </c>
      <c r="H568" s="72"/>
      <c r="I568" s="47" t="s">
        <v>93</v>
      </c>
      <c r="J568" s="36" t="s">
        <v>106</v>
      </c>
      <c r="K568" s="36" t="s">
        <v>111</v>
      </c>
      <c r="L568" s="75"/>
      <c r="M568" s="56" t="s">
        <v>53</v>
      </c>
      <c r="N568" s="38"/>
    </row>
    <row r="569" spans="1:14" x14ac:dyDescent="0.25">
      <c r="A569" s="33">
        <v>3130</v>
      </c>
      <c r="B569" t="s">
        <v>871</v>
      </c>
      <c r="C569">
        <v>35.536693</v>
      </c>
      <c r="D569" s="48">
        <v>-95.115191999999993</v>
      </c>
      <c r="E569" s="33" t="s">
        <v>88</v>
      </c>
      <c r="F569" s="33" t="s">
        <v>97</v>
      </c>
      <c r="G569" s="33" t="s">
        <v>107</v>
      </c>
      <c r="I569" s="46" t="s">
        <v>88</v>
      </c>
      <c r="J569" s="33" t="s">
        <v>97</v>
      </c>
      <c r="K569" s="33" t="s">
        <v>107</v>
      </c>
      <c r="M569" s="55" t="s">
        <v>114</v>
      </c>
      <c r="N569" s="32" t="s">
        <v>503</v>
      </c>
    </row>
    <row r="570" spans="1:14" x14ac:dyDescent="0.25">
      <c r="A570" s="36">
        <v>3140</v>
      </c>
      <c r="B570" s="37" t="s">
        <v>872</v>
      </c>
      <c r="C570" s="37">
        <v>35.536568000000003</v>
      </c>
      <c r="D570" s="49">
        <v>-95.115065999999999</v>
      </c>
      <c r="E570" s="36" t="s">
        <v>93</v>
      </c>
      <c r="F570" s="36" t="s">
        <v>106</v>
      </c>
      <c r="G570" s="36" t="s">
        <v>111</v>
      </c>
      <c r="H570" s="72"/>
      <c r="I570" s="47" t="s">
        <v>93</v>
      </c>
      <c r="J570" s="36" t="s">
        <v>106</v>
      </c>
      <c r="K570" s="36" t="s">
        <v>111</v>
      </c>
      <c r="L570" s="75"/>
      <c r="M570" s="56" t="s">
        <v>53</v>
      </c>
      <c r="N570" s="38"/>
    </row>
    <row r="571" spans="1:14" x14ac:dyDescent="0.25">
      <c r="A571" s="33">
        <v>3150</v>
      </c>
      <c r="B571" t="s">
        <v>873</v>
      </c>
      <c r="C571">
        <v>35.538297</v>
      </c>
      <c r="D571" s="48">
        <v>-95.116151000000002</v>
      </c>
      <c r="E571" s="33" t="s">
        <v>93</v>
      </c>
      <c r="F571" s="33" t="s">
        <v>106</v>
      </c>
      <c r="G571" s="33" t="s">
        <v>111</v>
      </c>
      <c r="I571" s="46" t="s">
        <v>93</v>
      </c>
      <c r="J571" s="33" t="s">
        <v>106</v>
      </c>
      <c r="K571" s="33" t="s">
        <v>111</v>
      </c>
      <c r="M571" s="55" t="s">
        <v>53</v>
      </c>
    </row>
    <row r="572" spans="1:14" x14ac:dyDescent="0.25">
      <c r="A572" s="36">
        <v>3160</v>
      </c>
      <c r="B572" s="37" t="s">
        <v>874</v>
      </c>
      <c r="C572" s="37">
        <v>35.538308999999998</v>
      </c>
      <c r="D572" s="49">
        <v>-95.116151000000002</v>
      </c>
      <c r="E572" s="36" t="s">
        <v>93</v>
      </c>
      <c r="F572" s="36" t="s">
        <v>106</v>
      </c>
      <c r="G572" s="36" t="s">
        <v>111</v>
      </c>
      <c r="H572" s="72"/>
      <c r="I572" s="47" t="s">
        <v>93</v>
      </c>
      <c r="J572" s="36" t="s">
        <v>106</v>
      </c>
      <c r="K572" s="36" t="s">
        <v>111</v>
      </c>
      <c r="L572" s="75"/>
      <c r="M572" s="56" t="s">
        <v>53</v>
      </c>
      <c r="N572" s="38"/>
    </row>
    <row r="573" spans="1:14" x14ac:dyDescent="0.25">
      <c r="A573" s="33">
        <v>3170</v>
      </c>
      <c r="B573" t="s">
        <v>875</v>
      </c>
      <c r="C573">
        <v>35.536515000000001</v>
      </c>
      <c r="D573" s="48">
        <v>-95.115032999999997</v>
      </c>
      <c r="E573" s="33" t="s">
        <v>88</v>
      </c>
      <c r="F573" s="33" t="s">
        <v>100</v>
      </c>
      <c r="G573" s="33" t="s">
        <v>96</v>
      </c>
      <c r="I573" s="46" t="s">
        <v>93</v>
      </c>
      <c r="J573" s="33" t="s">
        <v>100</v>
      </c>
      <c r="K573" s="33" t="s">
        <v>96</v>
      </c>
      <c r="M573" s="55" t="s">
        <v>114</v>
      </c>
      <c r="N573" s="32" t="s">
        <v>876</v>
      </c>
    </row>
    <row r="574" spans="1:14" x14ac:dyDescent="0.25">
      <c r="A574" s="36">
        <v>3175</v>
      </c>
      <c r="B574" s="37" t="s">
        <v>877</v>
      </c>
      <c r="C574" s="37">
        <v>35.535010999999997</v>
      </c>
      <c r="D574" s="49">
        <v>-95.114937999999995</v>
      </c>
      <c r="E574" s="36" t="s">
        <v>93</v>
      </c>
      <c r="F574" s="36" t="s">
        <v>106</v>
      </c>
      <c r="G574" s="36" t="s">
        <v>111</v>
      </c>
      <c r="H574" s="72"/>
      <c r="I574" s="47" t="s">
        <v>93</v>
      </c>
      <c r="J574" s="36" t="s">
        <v>106</v>
      </c>
      <c r="K574" s="36" t="s">
        <v>111</v>
      </c>
      <c r="L574" s="75"/>
      <c r="M574" s="56" t="s">
        <v>53</v>
      </c>
      <c r="N574" s="38" t="s">
        <v>878</v>
      </c>
    </row>
    <row r="575" spans="1:14" x14ac:dyDescent="0.25">
      <c r="A575" s="33">
        <v>3180</v>
      </c>
      <c r="B575" t="s">
        <v>879</v>
      </c>
      <c r="C575">
        <v>35.538026000000002</v>
      </c>
      <c r="D575" s="48">
        <v>-95.116142999999994</v>
      </c>
      <c r="E575" s="33" t="s">
        <v>93</v>
      </c>
      <c r="F575" s="33" t="s">
        <v>106</v>
      </c>
      <c r="G575" s="33" t="s">
        <v>111</v>
      </c>
      <c r="I575" s="46" t="s">
        <v>93</v>
      </c>
      <c r="J575" s="33" t="s">
        <v>106</v>
      </c>
      <c r="K575" s="33" t="s">
        <v>111</v>
      </c>
      <c r="M575" s="55" t="s">
        <v>53</v>
      </c>
    </row>
    <row r="576" spans="1:14" x14ac:dyDescent="0.25">
      <c r="A576" s="36">
        <v>3181</v>
      </c>
      <c r="B576" s="37" t="s">
        <v>880</v>
      </c>
      <c r="C576" s="37">
        <v>35.542910999999997</v>
      </c>
      <c r="D576" s="49">
        <v>-95.114530999999999</v>
      </c>
      <c r="E576" s="36" t="s">
        <v>88</v>
      </c>
      <c r="F576" s="36" t="s">
        <v>100</v>
      </c>
      <c r="G576" s="36" t="s">
        <v>99</v>
      </c>
      <c r="H576" s="72">
        <v>39953</v>
      </c>
      <c r="I576" s="47" t="s">
        <v>88</v>
      </c>
      <c r="J576" s="36" t="s">
        <v>100</v>
      </c>
      <c r="K576" s="36" t="s">
        <v>99</v>
      </c>
      <c r="L576" s="75"/>
      <c r="M576" s="56" t="s">
        <v>114</v>
      </c>
      <c r="N576" s="38" t="s">
        <v>881</v>
      </c>
    </row>
    <row r="577" spans="1:14" x14ac:dyDescent="0.25">
      <c r="A577" s="33">
        <v>3182</v>
      </c>
      <c r="B577" t="s">
        <v>882</v>
      </c>
      <c r="C577">
        <v>35.542910999999997</v>
      </c>
      <c r="D577" s="48">
        <v>-95.114530999999999</v>
      </c>
      <c r="E577" s="33" t="s">
        <v>93</v>
      </c>
      <c r="F577" s="33" t="s">
        <v>106</v>
      </c>
      <c r="G577" s="33" t="s">
        <v>111</v>
      </c>
      <c r="I577" s="46" t="s">
        <v>93</v>
      </c>
      <c r="J577" s="33" t="s">
        <v>106</v>
      </c>
      <c r="K577" s="33" t="s">
        <v>111</v>
      </c>
      <c r="M577" s="55" t="s">
        <v>53</v>
      </c>
    </row>
    <row r="578" spans="1:14" x14ac:dyDescent="0.25">
      <c r="A578" s="36">
        <v>3183</v>
      </c>
      <c r="B578" s="37" t="s">
        <v>883</v>
      </c>
      <c r="C578" s="37">
        <v>35.542910999999997</v>
      </c>
      <c r="D578" s="49">
        <v>-95.114530999999999</v>
      </c>
      <c r="E578" s="36" t="s">
        <v>88</v>
      </c>
      <c r="F578" s="36" t="s">
        <v>100</v>
      </c>
      <c r="G578" s="36" t="s">
        <v>99</v>
      </c>
      <c r="H578" s="72">
        <v>35160</v>
      </c>
      <c r="I578" s="47" t="s">
        <v>88</v>
      </c>
      <c r="J578" s="36" t="s">
        <v>100</v>
      </c>
      <c r="K578" s="36" t="s">
        <v>99</v>
      </c>
      <c r="L578" s="75"/>
      <c r="M578" s="56" t="s">
        <v>114</v>
      </c>
      <c r="N578" s="38" t="s">
        <v>884</v>
      </c>
    </row>
    <row r="579" spans="1:14" x14ac:dyDescent="0.25">
      <c r="A579" s="33">
        <v>3183.5</v>
      </c>
      <c r="B579" t="s">
        <v>885</v>
      </c>
      <c r="C579">
        <v>35.542910999999997</v>
      </c>
      <c r="D579" s="48">
        <v>-95.114530999999999</v>
      </c>
      <c r="E579" s="33" t="s">
        <v>88</v>
      </c>
      <c r="F579" s="33" t="s">
        <v>100</v>
      </c>
      <c r="G579" s="33" t="s">
        <v>99</v>
      </c>
      <c r="H579" s="71">
        <v>44477</v>
      </c>
      <c r="I579" s="46" t="s">
        <v>88</v>
      </c>
      <c r="J579" s="33" t="s">
        <v>100</v>
      </c>
      <c r="K579" s="33" t="s">
        <v>99</v>
      </c>
      <c r="M579" s="55" t="s">
        <v>114</v>
      </c>
      <c r="N579" s="32" t="s">
        <v>886</v>
      </c>
    </row>
    <row r="580" spans="1:14" x14ac:dyDescent="0.25">
      <c r="A580" s="36">
        <v>3184</v>
      </c>
      <c r="B580" s="37" t="s">
        <v>887</v>
      </c>
      <c r="C580" s="37">
        <v>35.542910999999997</v>
      </c>
      <c r="D580" s="49">
        <v>-95.114530999999999</v>
      </c>
      <c r="E580" s="36" t="s">
        <v>88</v>
      </c>
      <c r="F580" s="36" t="s">
        <v>100</v>
      </c>
      <c r="G580" s="36" t="s">
        <v>96</v>
      </c>
      <c r="H580" s="72"/>
      <c r="I580" s="47" t="s">
        <v>88</v>
      </c>
      <c r="J580" s="36" t="s">
        <v>100</v>
      </c>
      <c r="K580" s="36" t="s">
        <v>96</v>
      </c>
      <c r="L580" s="75"/>
      <c r="M580" s="56" t="s">
        <v>114</v>
      </c>
      <c r="N580" s="38" t="s">
        <v>888</v>
      </c>
    </row>
    <row r="581" spans="1:14" x14ac:dyDescent="0.25">
      <c r="A581" s="33">
        <v>3185</v>
      </c>
      <c r="B581" t="s">
        <v>889</v>
      </c>
      <c r="C581">
        <v>35.542910999999997</v>
      </c>
      <c r="D581" s="48">
        <v>-95.114530999999999</v>
      </c>
      <c r="E581" s="33" t="s">
        <v>88</v>
      </c>
      <c r="F581" s="33" t="s">
        <v>100</v>
      </c>
      <c r="G581" s="33" t="s">
        <v>96</v>
      </c>
      <c r="H581" s="71">
        <v>34541</v>
      </c>
      <c r="I581" s="46" t="s">
        <v>88</v>
      </c>
      <c r="J581" s="33" t="s">
        <v>100</v>
      </c>
      <c r="K581" s="33" t="s">
        <v>96</v>
      </c>
      <c r="M581" s="55" t="s">
        <v>114</v>
      </c>
      <c r="N581" s="32" t="s">
        <v>890</v>
      </c>
    </row>
    <row r="582" spans="1:14" x14ac:dyDescent="0.25">
      <c r="A582" s="36">
        <v>3187</v>
      </c>
      <c r="B582" s="37" t="s">
        <v>891</v>
      </c>
      <c r="C582" s="37">
        <v>35.542910999999997</v>
      </c>
      <c r="D582" s="49">
        <v>-95.114530999999999</v>
      </c>
      <c r="E582" s="36" t="s">
        <v>88</v>
      </c>
      <c r="F582" s="36" t="s">
        <v>100</v>
      </c>
      <c r="G582" s="36" t="s">
        <v>96</v>
      </c>
      <c r="H582" s="72">
        <v>38600</v>
      </c>
      <c r="I582" s="47" t="s">
        <v>88</v>
      </c>
      <c r="J582" s="36" t="s">
        <v>100</v>
      </c>
      <c r="K582" s="36" t="s">
        <v>96</v>
      </c>
      <c r="L582" s="75"/>
      <c r="M582" s="56" t="s">
        <v>114</v>
      </c>
      <c r="N582" s="38" t="s">
        <v>892</v>
      </c>
    </row>
    <row r="583" spans="1:14" x14ac:dyDescent="0.25">
      <c r="A583" s="33">
        <v>3188</v>
      </c>
      <c r="B583" t="s">
        <v>893</v>
      </c>
      <c r="C583">
        <v>35.542910999999997</v>
      </c>
      <c r="D583" s="48">
        <v>-95.114530999999999</v>
      </c>
      <c r="E583" s="33" t="s">
        <v>88</v>
      </c>
      <c r="F583" s="33" t="s">
        <v>100</v>
      </c>
      <c r="G583" s="33" t="s">
        <v>99</v>
      </c>
      <c r="H583" s="71">
        <v>33993</v>
      </c>
      <c r="I583" s="46" t="s">
        <v>88</v>
      </c>
      <c r="J583" s="33" t="s">
        <v>100</v>
      </c>
      <c r="K583" s="33" t="s">
        <v>99</v>
      </c>
      <c r="M583" s="55" t="s">
        <v>114</v>
      </c>
      <c r="N583" s="32" t="s">
        <v>403</v>
      </c>
    </row>
    <row r="584" spans="1:14" x14ac:dyDescent="0.25">
      <c r="A584" s="36">
        <v>3190</v>
      </c>
      <c r="B584" s="37" t="s">
        <v>894</v>
      </c>
      <c r="C584" s="37">
        <v>35.542910999999997</v>
      </c>
      <c r="D584" s="49">
        <v>-95.114530999999999</v>
      </c>
      <c r="E584" s="36" t="s">
        <v>93</v>
      </c>
      <c r="F584" s="36" t="s">
        <v>106</v>
      </c>
      <c r="G584" s="36" t="s">
        <v>111</v>
      </c>
      <c r="H584" s="72"/>
      <c r="I584" s="47" t="s">
        <v>93</v>
      </c>
      <c r="J584" s="36" t="s">
        <v>106</v>
      </c>
      <c r="K584" s="36" t="s">
        <v>111</v>
      </c>
      <c r="L584" s="75"/>
      <c r="M584" s="56" t="s">
        <v>53</v>
      </c>
      <c r="N584" s="38"/>
    </row>
    <row r="585" spans="1:14" x14ac:dyDescent="0.25">
      <c r="A585" s="33">
        <v>3200</v>
      </c>
      <c r="B585" t="s">
        <v>895</v>
      </c>
      <c r="C585">
        <v>35.752527999999998</v>
      </c>
      <c r="D585" s="48">
        <v>-95.366283999999993</v>
      </c>
      <c r="E585" s="33" t="s">
        <v>93</v>
      </c>
      <c r="F585" s="33" t="s">
        <v>106</v>
      </c>
      <c r="G585" s="33" t="s">
        <v>111</v>
      </c>
      <c r="I585" s="46" t="s">
        <v>93</v>
      </c>
      <c r="J585" s="33" t="s">
        <v>106</v>
      </c>
      <c r="K585" s="33" t="s">
        <v>111</v>
      </c>
      <c r="M585" s="55" t="s">
        <v>53</v>
      </c>
    </row>
    <row r="586" spans="1:14" x14ac:dyDescent="0.25">
      <c r="A586" s="36">
        <v>3205</v>
      </c>
      <c r="B586" s="37" t="s">
        <v>896</v>
      </c>
      <c r="C586" s="37">
        <v>35.532057999999999</v>
      </c>
      <c r="D586" s="49">
        <v>-95.114627999999996</v>
      </c>
      <c r="E586" s="36" t="s">
        <v>93</v>
      </c>
      <c r="F586" s="36" t="s">
        <v>106</v>
      </c>
      <c r="G586" s="36" t="s">
        <v>111</v>
      </c>
      <c r="H586" s="72"/>
      <c r="I586" s="47" t="s">
        <v>93</v>
      </c>
      <c r="J586" s="36" t="s">
        <v>106</v>
      </c>
      <c r="K586" s="36" t="s">
        <v>111</v>
      </c>
      <c r="L586" s="75"/>
      <c r="M586" s="56" t="s">
        <v>53</v>
      </c>
      <c r="N586" s="38" t="s">
        <v>897</v>
      </c>
    </row>
    <row r="587" spans="1:14" x14ac:dyDescent="0.25">
      <c r="A587" s="33">
        <v>3210</v>
      </c>
      <c r="B587" t="s">
        <v>898</v>
      </c>
      <c r="C587">
        <v>35.531595000000003</v>
      </c>
      <c r="D587" s="48">
        <v>-95.115443999999997</v>
      </c>
      <c r="E587" s="33" t="s">
        <v>93</v>
      </c>
      <c r="F587" s="33" t="s">
        <v>106</v>
      </c>
      <c r="G587" s="33" t="s">
        <v>111</v>
      </c>
      <c r="I587" s="46" t="s">
        <v>93</v>
      </c>
      <c r="J587" s="33" t="s">
        <v>106</v>
      </c>
      <c r="K587" s="33" t="s">
        <v>111</v>
      </c>
      <c r="M587" s="55" t="s">
        <v>53</v>
      </c>
    </row>
    <row r="588" spans="1:14" x14ac:dyDescent="0.25">
      <c r="A588" s="36">
        <v>3220</v>
      </c>
      <c r="B588" s="37" t="s">
        <v>899</v>
      </c>
      <c r="C588" s="37">
        <v>35.531548999999998</v>
      </c>
      <c r="D588" s="49">
        <v>-95.115482999999998</v>
      </c>
      <c r="E588" s="36" t="s">
        <v>93</v>
      </c>
      <c r="F588" s="36" t="s">
        <v>106</v>
      </c>
      <c r="G588" s="36" t="s">
        <v>111</v>
      </c>
      <c r="H588" s="72"/>
      <c r="I588" s="47" t="s">
        <v>93</v>
      </c>
      <c r="J588" s="36" t="s">
        <v>106</v>
      </c>
      <c r="K588" s="36" t="s">
        <v>111</v>
      </c>
      <c r="L588" s="75"/>
      <c r="M588" s="56" t="s">
        <v>53</v>
      </c>
      <c r="N588" s="38"/>
    </row>
    <row r="589" spans="1:14" x14ac:dyDescent="0.25">
      <c r="A589" s="33">
        <v>3230</v>
      </c>
      <c r="B589" t="s">
        <v>900</v>
      </c>
      <c r="C589">
        <v>35.531624999999998</v>
      </c>
      <c r="D589" s="48">
        <v>-95.115419000000003</v>
      </c>
      <c r="E589" s="33" t="s">
        <v>88</v>
      </c>
      <c r="F589" s="33" t="s">
        <v>100</v>
      </c>
      <c r="G589" s="33" t="s">
        <v>99</v>
      </c>
      <c r="H589" s="71">
        <v>42550</v>
      </c>
      <c r="I589" s="46" t="s">
        <v>93</v>
      </c>
      <c r="J589" s="33" t="s">
        <v>100</v>
      </c>
      <c r="K589" s="33" t="s">
        <v>99</v>
      </c>
      <c r="M589" s="55" t="s">
        <v>114</v>
      </c>
      <c r="N589" s="32" t="s">
        <v>901</v>
      </c>
    </row>
    <row r="590" spans="1:14" x14ac:dyDescent="0.25">
      <c r="A590" s="36">
        <v>3240</v>
      </c>
      <c r="B590" s="37" t="s">
        <v>902</v>
      </c>
      <c r="C590" s="37">
        <v>35.532358000000002</v>
      </c>
      <c r="D590" s="49">
        <v>-95.114627999999996</v>
      </c>
      <c r="E590" s="36" t="s">
        <v>93</v>
      </c>
      <c r="F590" s="36" t="s">
        <v>106</v>
      </c>
      <c r="G590" s="36" t="s">
        <v>111</v>
      </c>
      <c r="H590" s="72"/>
      <c r="I590" s="47" t="s">
        <v>93</v>
      </c>
      <c r="J590" s="36" t="s">
        <v>106</v>
      </c>
      <c r="K590" s="36" t="s">
        <v>111</v>
      </c>
      <c r="L590" s="75"/>
      <c r="M590" s="56" t="s">
        <v>53</v>
      </c>
      <c r="N590" s="38"/>
    </row>
    <row r="591" spans="1:14" x14ac:dyDescent="0.25">
      <c r="A591" s="33">
        <v>3250</v>
      </c>
      <c r="B591" t="s">
        <v>903</v>
      </c>
      <c r="C591">
        <v>35.532808000000003</v>
      </c>
      <c r="D591" s="48">
        <v>-95.115857000000005</v>
      </c>
      <c r="E591" s="33" t="s">
        <v>93</v>
      </c>
      <c r="F591" s="33" t="s">
        <v>106</v>
      </c>
      <c r="G591" s="33" t="s">
        <v>111</v>
      </c>
      <c r="I591" s="46" t="s">
        <v>93</v>
      </c>
      <c r="J591" s="33" t="s">
        <v>106</v>
      </c>
      <c r="K591" s="33" t="s">
        <v>111</v>
      </c>
      <c r="M591" s="55" t="s">
        <v>53</v>
      </c>
    </row>
    <row r="592" spans="1:14" x14ac:dyDescent="0.25">
      <c r="A592" s="36">
        <v>3260</v>
      </c>
      <c r="B592" s="37" t="s">
        <v>904</v>
      </c>
      <c r="C592" s="37">
        <v>35.531444999999998</v>
      </c>
      <c r="D592" s="49">
        <v>-95.115374000000003</v>
      </c>
      <c r="E592" s="36" t="s">
        <v>93</v>
      </c>
      <c r="F592" s="36" t="s">
        <v>106</v>
      </c>
      <c r="G592" s="36" t="s">
        <v>111</v>
      </c>
      <c r="H592" s="72"/>
      <c r="I592" s="47" t="s">
        <v>93</v>
      </c>
      <c r="J592" s="36" t="s">
        <v>106</v>
      </c>
      <c r="K592" s="36" t="s">
        <v>111</v>
      </c>
      <c r="L592" s="75"/>
      <c r="M592" s="56" t="s">
        <v>53</v>
      </c>
      <c r="N592" s="38" t="s">
        <v>905</v>
      </c>
    </row>
    <row r="593" spans="1:14" x14ac:dyDescent="0.25">
      <c r="A593" s="33">
        <v>3270</v>
      </c>
      <c r="B593" t="s">
        <v>906</v>
      </c>
      <c r="C593">
        <v>35.531303000000001</v>
      </c>
      <c r="D593" s="48">
        <v>-95.115362000000005</v>
      </c>
      <c r="E593" s="33" t="s">
        <v>93</v>
      </c>
      <c r="F593" s="33" t="s">
        <v>106</v>
      </c>
      <c r="G593" s="33" t="s">
        <v>111</v>
      </c>
      <c r="I593" s="46" t="s">
        <v>93</v>
      </c>
      <c r="J593" s="33" t="s">
        <v>106</v>
      </c>
      <c r="K593" s="33" t="s">
        <v>111</v>
      </c>
      <c r="M593" s="55" t="s">
        <v>53</v>
      </c>
    </row>
    <row r="594" spans="1:14" x14ac:dyDescent="0.25">
      <c r="A594" s="36">
        <v>3280</v>
      </c>
      <c r="B594" s="37" t="s">
        <v>907</v>
      </c>
      <c r="C594" s="37">
        <v>35.531247999999998</v>
      </c>
      <c r="D594" s="49">
        <v>-95.114731000000006</v>
      </c>
      <c r="E594" s="36" t="s">
        <v>93</v>
      </c>
      <c r="F594" s="36" t="s">
        <v>106</v>
      </c>
      <c r="G594" s="36" t="s">
        <v>111</v>
      </c>
      <c r="H594" s="72"/>
      <c r="I594" s="47" t="s">
        <v>93</v>
      </c>
      <c r="J594" s="36" t="s">
        <v>106</v>
      </c>
      <c r="K594" s="36" t="s">
        <v>111</v>
      </c>
      <c r="L594" s="75"/>
      <c r="M594" s="56" t="s">
        <v>53</v>
      </c>
      <c r="N594" s="38"/>
    </row>
    <row r="595" spans="1:14" x14ac:dyDescent="0.25">
      <c r="A595" s="33">
        <v>3290</v>
      </c>
      <c r="B595" t="s">
        <v>908</v>
      </c>
      <c r="C595">
        <v>35.531292999999998</v>
      </c>
      <c r="D595" s="48">
        <v>-95.115347999999997</v>
      </c>
      <c r="E595" s="33" t="s">
        <v>88</v>
      </c>
      <c r="F595" s="33" t="s">
        <v>100</v>
      </c>
      <c r="G595" s="33" t="s">
        <v>96</v>
      </c>
      <c r="I595" s="46" t="s">
        <v>88</v>
      </c>
      <c r="J595" s="33" t="s">
        <v>100</v>
      </c>
      <c r="K595" s="33" t="s">
        <v>96</v>
      </c>
      <c r="M595" s="55" t="s">
        <v>114</v>
      </c>
      <c r="N595" s="32" t="s">
        <v>909</v>
      </c>
    </row>
    <row r="596" spans="1:14" x14ac:dyDescent="0.25">
      <c r="A596" s="36">
        <v>3300</v>
      </c>
      <c r="B596" s="37" t="s">
        <v>910</v>
      </c>
      <c r="C596" s="37">
        <v>35.531247999999998</v>
      </c>
      <c r="D596" s="49">
        <v>-95.115285</v>
      </c>
      <c r="E596" s="36" t="s">
        <v>88</v>
      </c>
      <c r="F596" s="36" t="s">
        <v>100</v>
      </c>
      <c r="G596" s="36" t="s">
        <v>96</v>
      </c>
      <c r="H596" s="72"/>
      <c r="I596" s="47" t="s">
        <v>93</v>
      </c>
      <c r="J596" s="36" t="s">
        <v>100</v>
      </c>
      <c r="K596" s="36" t="s">
        <v>96</v>
      </c>
      <c r="L596" s="75"/>
      <c r="M596" s="56" t="s">
        <v>114</v>
      </c>
      <c r="N596" s="38" t="s">
        <v>142</v>
      </c>
    </row>
    <row r="597" spans="1:14" x14ac:dyDescent="0.25">
      <c r="A597" s="33">
        <v>3305</v>
      </c>
      <c r="B597" t="s">
        <v>911</v>
      </c>
      <c r="C597">
        <v>35.531272999999999</v>
      </c>
      <c r="D597" s="48">
        <v>-95.115319999999997</v>
      </c>
      <c r="E597" s="33" t="s">
        <v>88</v>
      </c>
      <c r="F597" s="33" t="s">
        <v>100</v>
      </c>
      <c r="G597" s="33" t="s">
        <v>96</v>
      </c>
      <c r="I597" s="46" t="s">
        <v>93</v>
      </c>
      <c r="J597" s="33" t="s">
        <v>100</v>
      </c>
      <c r="K597" s="33" t="s">
        <v>96</v>
      </c>
      <c r="M597" s="55" t="s">
        <v>114</v>
      </c>
      <c r="N597" s="32" t="s">
        <v>158</v>
      </c>
    </row>
    <row r="598" spans="1:14" x14ac:dyDescent="0.25">
      <c r="A598" s="36">
        <v>3306</v>
      </c>
      <c r="B598" s="37" t="s">
        <v>912</v>
      </c>
      <c r="C598" s="37">
        <v>35.532577000000003</v>
      </c>
      <c r="D598" s="49">
        <v>-95.109915999999998</v>
      </c>
      <c r="E598" s="36" t="s">
        <v>88</v>
      </c>
      <c r="F598" s="36" t="s">
        <v>100</v>
      </c>
      <c r="G598" s="36" t="s">
        <v>99</v>
      </c>
      <c r="H598" s="72">
        <v>43677</v>
      </c>
      <c r="I598" s="47" t="s">
        <v>88</v>
      </c>
      <c r="J598" s="36" t="s">
        <v>100</v>
      </c>
      <c r="K598" s="36" t="s">
        <v>99</v>
      </c>
      <c r="L598" s="75"/>
      <c r="M598" s="56" t="s">
        <v>114</v>
      </c>
      <c r="N598" s="38" t="s">
        <v>913</v>
      </c>
    </row>
    <row r="599" spans="1:14" x14ac:dyDescent="0.25">
      <c r="A599" s="33">
        <v>3307</v>
      </c>
      <c r="B599" t="s">
        <v>914</v>
      </c>
      <c r="C599">
        <v>35.532577000000003</v>
      </c>
      <c r="D599" s="48">
        <v>-95.109915999999998</v>
      </c>
      <c r="E599" s="33" t="s">
        <v>93</v>
      </c>
      <c r="F599" s="33" t="s">
        <v>106</v>
      </c>
      <c r="G599" s="33" t="s">
        <v>111</v>
      </c>
      <c r="I599" s="46" t="s">
        <v>93</v>
      </c>
      <c r="J599" s="33" t="s">
        <v>106</v>
      </c>
      <c r="K599" s="33" t="s">
        <v>111</v>
      </c>
      <c r="M599" s="55" t="s">
        <v>53</v>
      </c>
    </row>
    <row r="600" spans="1:14" x14ac:dyDescent="0.25">
      <c r="A600" s="36">
        <v>3308</v>
      </c>
      <c r="B600" s="37" t="s">
        <v>915</v>
      </c>
      <c r="C600" s="37">
        <v>35.532577000000003</v>
      </c>
      <c r="D600" s="49">
        <v>-95.109915999999998</v>
      </c>
      <c r="E600" s="36" t="s">
        <v>88</v>
      </c>
      <c r="F600" s="36" t="s">
        <v>100</v>
      </c>
      <c r="G600" s="36" t="s">
        <v>96</v>
      </c>
      <c r="H600" s="72"/>
      <c r="I600" s="47" t="s">
        <v>88</v>
      </c>
      <c r="J600" s="36" t="s">
        <v>100</v>
      </c>
      <c r="K600" s="36" t="s">
        <v>96</v>
      </c>
      <c r="L600" s="75"/>
      <c r="M600" s="56" t="s">
        <v>114</v>
      </c>
      <c r="N600" s="38" t="s">
        <v>916</v>
      </c>
    </row>
    <row r="601" spans="1:14" x14ac:dyDescent="0.25">
      <c r="A601" s="33">
        <v>3309</v>
      </c>
      <c r="B601" t="s">
        <v>917</v>
      </c>
      <c r="C601">
        <v>35.532577000000003</v>
      </c>
      <c r="D601" s="48">
        <v>-95.109915999999998</v>
      </c>
      <c r="E601" s="33" t="s">
        <v>88</v>
      </c>
      <c r="F601" s="33" t="s">
        <v>100</v>
      </c>
      <c r="G601" s="33" t="s">
        <v>99</v>
      </c>
      <c r="H601" s="71">
        <v>42675</v>
      </c>
      <c r="I601" s="46" t="s">
        <v>88</v>
      </c>
      <c r="J601" s="33" t="s">
        <v>100</v>
      </c>
      <c r="K601" s="33" t="s">
        <v>99</v>
      </c>
      <c r="M601" s="55" t="s">
        <v>114</v>
      </c>
      <c r="N601" s="32" t="s">
        <v>918</v>
      </c>
    </row>
    <row r="602" spans="1:14" x14ac:dyDescent="0.25">
      <c r="A602" s="36">
        <v>3310</v>
      </c>
      <c r="B602" s="37" t="s">
        <v>919</v>
      </c>
      <c r="C602" s="37">
        <v>35.529744999999998</v>
      </c>
      <c r="D602" s="49">
        <v>-95.114407</v>
      </c>
      <c r="E602" s="36" t="s">
        <v>93</v>
      </c>
      <c r="F602" s="36" t="s">
        <v>106</v>
      </c>
      <c r="G602" s="36" t="s">
        <v>111</v>
      </c>
      <c r="H602" s="72"/>
      <c r="I602" s="47" t="s">
        <v>93</v>
      </c>
      <c r="J602" s="36" t="s">
        <v>106</v>
      </c>
      <c r="K602" s="36" t="s">
        <v>111</v>
      </c>
      <c r="L602" s="75"/>
      <c r="M602" s="56" t="s">
        <v>53</v>
      </c>
      <c r="N602" s="38" t="s">
        <v>920</v>
      </c>
    </row>
    <row r="603" spans="1:14" x14ac:dyDescent="0.25">
      <c r="A603" s="33">
        <v>3320</v>
      </c>
      <c r="B603" t="s">
        <v>921</v>
      </c>
      <c r="C603">
        <v>35.529685999999998</v>
      </c>
      <c r="D603" s="48">
        <v>-95.114457000000002</v>
      </c>
      <c r="E603" s="33" t="s">
        <v>93</v>
      </c>
      <c r="F603" s="33" t="s">
        <v>106</v>
      </c>
      <c r="G603" s="33" t="s">
        <v>111</v>
      </c>
      <c r="I603" s="46" t="s">
        <v>93</v>
      </c>
      <c r="J603" s="33" t="s">
        <v>106</v>
      </c>
      <c r="K603" s="33" t="s">
        <v>111</v>
      </c>
      <c r="M603" s="55" t="s">
        <v>53</v>
      </c>
    </row>
    <row r="604" spans="1:14" x14ac:dyDescent="0.25">
      <c r="A604" s="36">
        <v>3330</v>
      </c>
      <c r="B604" s="37" t="s">
        <v>922</v>
      </c>
      <c r="C604" s="37">
        <v>35.529685999999998</v>
      </c>
      <c r="D604" s="49">
        <v>-95.114457000000002</v>
      </c>
      <c r="E604" s="36" t="s">
        <v>93</v>
      </c>
      <c r="F604" s="36" t="s">
        <v>106</v>
      </c>
      <c r="G604" s="36" t="s">
        <v>111</v>
      </c>
      <c r="H604" s="72"/>
      <c r="I604" s="47" t="s">
        <v>93</v>
      </c>
      <c r="J604" s="36" t="s">
        <v>106</v>
      </c>
      <c r="K604" s="36" t="s">
        <v>111</v>
      </c>
      <c r="L604" s="75"/>
      <c r="M604" s="56" t="s">
        <v>53</v>
      </c>
      <c r="N604" s="38"/>
    </row>
    <row r="605" spans="1:14" x14ac:dyDescent="0.25">
      <c r="A605" s="33">
        <v>3340</v>
      </c>
      <c r="B605" t="s">
        <v>923</v>
      </c>
      <c r="C605">
        <v>35.53049</v>
      </c>
      <c r="D605" s="48">
        <v>-95.115520000000004</v>
      </c>
      <c r="E605" s="33" t="s">
        <v>93</v>
      </c>
      <c r="F605" s="33" t="s">
        <v>106</v>
      </c>
      <c r="G605" s="33" t="s">
        <v>111</v>
      </c>
      <c r="I605" s="46" t="s">
        <v>93</v>
      </c>
      <c r="J605" s="33" t="s">
        <v>106</v>
      </c>
      <c r="K605" s="33" t="s">
        <v>111</v>
      </c>
      <c r="M605" s="55" t="s">
        <v>53</v>
      </c>
    </row>
    <row r="606" spans="1:14" x14ac:dyDescent="0.25">
      <c r="A606" s="36">
        <v>3345</v>
      </c>
      <c r="B606" s="37" t="s">
        <v>924</v>
      </c>
      <c r="C606" s="37">
        <v>35.530321999999998</v>
      </c>
      <c r="D606" s="49">
        <v>-95.115160000000003</v>
      </c>
      <c r="E606" s="36" t="s">
        <v>93</v>
      </c>
      <c r="F606" s="36" t="s">
        <v>106</v>
      </c>
      <c r="G606" s="36" t="s">
        <v>111</v>
      </c>
      <c r="H606" s="72"/>
      <c r="I606" s="47" t="s">
        <v>93</v>
      </c>
      <c r="J606" s="36" t="s">
        <v>106</v>
      </c>
      <c r="K606" s="36" t="s">
        <v>111</v>
      </c>
      <c r="L606" s="75"/>
      <c r="M606" s="56" t="s">
        <v>53</v>
      </c>
      <c r="N606" s="38" t="s">
        <v>925</v>
      </c>
    </row>
    <row r="607" spans="1:14" x14ac:dyDescent="0.25">
      <c r="A607" s="33">
        <v>3350</v>
      </c>
      <c r="B607" t="s">
        <v>926</v>
      </c>
      <c r="C607">
        <v>35.529988000000003</v>
      </c>
      <c r="D607" s="48">
        <v>-95.114749000000003</v>
      </c>
      <c r="E607" s="33" t="s">
        <v>93</v>
      </c>
      <c r="F607" s="33" t="s">
        <v>106</v>
      </c>
      <c r="G607" s="33" t="s">
        <v>111</v>
      </c>
      <c r="I607" s="46" t="s">
        <v>93</v>
      </c>
      <c r="J607" s="33" t="s">
        <v>106</v>
      </c>
      <c r="K607" s="33" t="s">
        <v>111</v>
      </c>
      <c r="M607" s="55" t="s">
        <v>53</v>
      </c>
    </row>
    <row r="608" spans="1:14" x14ac:dyDescent="0.25">
      <c r="A608" s="36">
        <v>3352</v>
      </c>
      <c r="B608" s="37" t="s">
        <v>927</v>
      </c>
      <c r="C608" s="37">
        <v>35.529820999999998</v>
      </c>
      <c r="D608" s="49">
        <v>-95.114542999999998</v>
      </c>
      <c r="E608" s="36" t="s">
        <v>88</v>
      </c>
      <c r="F608" s="36" t="s">
        <v>100</v>
      </c>
      <c r="G608" s="36" t="s">
        <v>96</v>
      </c>
      <c r="H608" s="72"/>
      <c r="I608" s="47" t="s">
        <v>93</v>
      </c>
      <c r="J608" s="36" t="s">
        <v>100</v>
      </c>
      <c r="K608" s="36" t="s">
        <v>96</v>
      </c>
      <c r="L608" s="75"/>
      <c r="M608" s="56" t="s">
        <v>114</v>
      </c>
      <c r="N608" s="38" t="s">
        <v>928</v>
      </c>
    </row>
    <row r="609" spans="1:14" x14ac:dyDescent="0.25">
      <c r="A609" s="33">
        <v>3354</v>
      </c>
      <c r="B609" t="s">
        <v>929</v>
      </c>
      <c r="C609">
        <v>35.530417999999997</v>
      </c>
      <c r="D609" s="48">
        <v>-95.115932000000001</v>
      </c>
      <c r="E609" s="33" t="s">
        <v>88</v>
      </c>
      <c r="F609" s="33" t="s">
        <v>100</v>
      </c>
      <c r="G609" s="33" t="s">
        <v>99</v>
      </c>
      <c r="H609" s="71">
        <v>35916</v>
      </c>
      <c r="I609" s="46" t="s">
        <v>88</v>
      </c>
      <c r="J609" s="33" t="s">
        <v>100</v>
      </c>
      <c r="K609" s="33" t="s">
        <v>99</v>
      </c>
      <c r="M609" s="55" t="s">
        <v>114</v>
      </c>
      <c r="N609" s="32" t="s">
        <v>930</v>
      </c>
    </row>
    <row r="610" spans="1:14" x14ac:dyDescent="0.25">
      <c r="A610" s="36">
        <v>3360</v>
      </c>
      <c r="B610" s="37" t="s">
        <v>931</v>
      </c>
      <c r="C610" s="37">
        <v>35.530524999999997</v>
      </c>
      <c r="D610" s="49">
        <v>-95.115647999999993</v>
      </c>
      <c r="E610" s="36" t="s">
        <v>93</v>
      </c>
      <c r="F610" s="36" t="s">
        <v>106</v>
      </c>
      <c r="G610" s="36" t="s">
        <v>111</v>
      </c>
      <c r="H610" s="72"/>
      <c r="I610" s="47" t="s">
        <v>93</v>
      </c>
      <c r="J610" s="36" t="s">
        <v>106</v>
      </c>
      <c r="K610" s="36" t="s">
        <v>111</v>
      </c>
      <c r="L610" s="75"/>
      <c r="M610" s="56" t="s">
        <v>53</v>
      </c>
      <c r="N610" s="38"/>
    </row>
    <row r="611" spans="1:14" x14ac:dyDescent="0.25">
      <c r="A611" s="33">
        <v>3364</v>
      </c>
      <c r="B611" t="s">
        <v>932</v>
      </c>
      <c r="C611">
        <v>35.530088999999997</v>
      </c>
      <c r="D611" s="48">
        <v>-95.115348999999995</v>
      </c>
      <c r="E611" s="33" t="s">
        <v>93</v>
      </c>
      <c r="F611" s="33" t="s">
        <v>106</v>
      </c>
      <c r="G611" s="33" t="s">
        <v>111</v>
      </c>
      <c r="I611" s="46" t="s">
        <v>93</v>
      </c>
      <c r="J611" s="33" t="s">
        <v>106</v>
      </c>
      <c r="K611" s="33" t="s">
        <v>111</v>
      </c>
      <c r="M611" s="55" t="s">
        <v>53</v>
      </c>
    </row>
    <row r="612" spans="1:14" x14ac:dyDescent="0.25">
      <c r="A612" s="36">
        <v>3370</v>
      </c>
      <c r="B612" s="37" t="s">
        <v>933</v>
      </c>
      <c r="C612" s="37">
        <v>35.529921999999999</v>
      </c>
      <c r="D612" s="49">
        <v>-95.115143000000003</v>
      </c>
      <c r="E612" s="36" t="s">
        <v>93</v>
      </c>
      <c r="F612" s="36" t="s">
        <v>106</v>
      </c>
      <c r="G612" s="36" t="s">
        <v>111</v>
      </c>
      <c r="H612" s="72"/>
      <c r="I612" s="47" t="s">
        <v>93</v>
      </c>
      <c r="J612" s="36" t="s">
        <v>106</v>
      </c>
      <c r="K612" s="36" t="s">
        <v>111</v>
      </c>
      <c r="L612" s="75"/>
      <c r="M612" s="56" t="s">
        <v>53</v>
      </c>
      <c r="N612" s="38"/>
    </row>
    <row r="613" spans="1:14" x14ac:dyDescent="0.25">
      <c r="A613" s="33">
        <v>3380</v>
      </c>
      <c r="B613" t="s">
        <v>934</v>
      </c>
      <c r="C613">
        <v>35.529755000000002</v>
      </c>
      <c r="D613" s="48">
        <v>-95.114937999999995</v>
      </c>
      <c r="E613" s="33" t="s">
        <v>88</v>
      </c>
      <c r="F613" s="33" t="s">
        <v>100</v>
      </c>
      <c r="G613" s="33" t="s">
        <v>96</v>
      </c>
      <c r="I613" s="46" t="s">
        <v>93</v>
      </c>
      <c r="J613" s="33" t="s">
        <v>100</v>
      </c>
      <c r="K613" s="33" t="s">
        <v>96</v>
      </c>
      <c r="M613" s="55" t="s">
        <v>114</v>
      </c>
      <c r="N613" s="32" t="s">
        <v>177</v>
      </c>
    </row>
    <row r="614" spans="1:14" x14ac:dyDescent="0.25">
      <c r="A614" s="36">
        <v>3385</v>
      </c>
      <c r="B614" s="37" t="s">
        <v>935</v>
      </c>
      <c r="C614" s="37">
        <v>35.530417999999997</v>
      </c>
      <c r="D614" s="49">
        <v>-95.115932000000001</v>
      </c>
      <c r="E614" s="36" t="s">
        <v>93</v>
      </c>
      <c r="F614" s="36" t="s">
        <v>106</v>
      </c>
      <c r="G614" s="36" t="s">
        <v>111</v>
      </c>
      <c r="H614" s="72"/>
      <c r="I614" s="47" t="s">
        <v>93</v>
      </c>
      <c r="J614" s="36" t="s">
        <v>106</v>
      </c>
      <c r="K614" s="36" t="s">
        <v>111</v>
      </c>
      <c r="L614" s="75"/>
      <c r="M614" s="56" t="s">
        <v>53</v>
      </c>
      <c r="N614" s="38"/>
    </row>
    <row r="615" spans="1:14" x14ac:dyDescent="0.25">
      <c r="A615" s="33">
        <v>3390</v>
      </c>
      <c r="B615" t="s">
        <v>936</v>
      </c>
      <c r="C615">
        <v>35.530417999999997</v>
      </c>
      <c r="D615" s="48">
        <v>-95.115932000000001</v>
      </c>
      <c r="E615" s="33" t="s">
        <v>93</v>
      </c>
      <c r="F615" s="33" t="s">
        <v>106</v>
      </c>
      <c r="G615" s="33" t="s">
        <v>111</v>
      </c>
      <c r="I615" s="46" t="s">
        <v>93</v>
      </c>
      <c r="J615" s="33" t="s">
        <v>106</v>
      </c>
      <c r="K615" s="33" t="s">
        <v>111</v>
      </c>
      <c r="M615" s="55" t="s">
        <v>53</v>
      </c>
      <c r="N615" s="32" t="s">
        <v>937</v>
      </c>
    </row>
    <row r="616" spans="1:14" x14ac:dyDescent="0.25">
      <c r="A616" s="36">
        <v>3400</v>
      </c>
      <c r="B616" s="37" t="s">
        <v>938</v>
      </c>
      <c r="C616" s="37">
        <v>35.529451000000002</v>
      </c>
      <c r="D616" s="49">
        <v>-95.114407</v>
      </c>
      <c r="E616" s="36" t="s">
        <v>93</v>
      </c>
      <c r="F616" s="36" t="s">
        <v>106</v>
      </c>
      <c r="G616" s="36" t="s">
        <v>111</v>
      </c>
      <c r="H616" s="72"/>
      <c r="I616" s="47" t="s">
        <v>93</v>
      </c>
      <c r="J616" s="36" t="s">
        <v>106</v>
      </c>
      <c r="K616" s="36" t="s">
        <v>111</v>
      </c>
      <c r="L616" s="75"/>
      <c r="M616" s="56" t="s">
        <v>53</v>
      </c>
      <c r="N616" s="38"/>
    </row>
    <row r="617" spans="1:14" x14ac:dyDescent="0.25">
      <c r="A617" s="33">
        <v>3410</v>
      </c>
      <c r="B617" t="s">
        <v>939</v>
      </c>
      <c r="C617">
        <v>35.529057999999999</v>
      </c>
      <c r="D617" s="48">
        <v>-95.114718999999994</v>
      </c>
      <c r="E617" s="33" t="s">
        <v>93</v>
      </c>
      <c r="F617" s="33" t="s">
        <v>106</v>
      </c>
      <c r="G617" s="33" t="s">
        <v>111</v>
      </c>
      <c r="I617" s="46" t="s">
        <v>93</v>
      </c>
      <c r="J617" s="33" t="s">
        <v>106</v>
      </c>
      <c r="K617" s="33" t="s">
        <v>111</v>
      </c>
      <c r="M617" s="55" t="s">
        <v>53</v>
      </c>
    </row>
    <row r="618" spans="1:14" x14ac:dyDescent="0.25">
      <c r="A618" s="36">
        <v>3420</v>
      </c>
      <c r="B618" s="37" t="s">
        <v>940</v>
      </c>
      <c r="C618" s="37">
        <v>35.528607999999998</v>
      </c>
      <c r="D618" s="49">
        <v>-95.115149000000002</v>
      </c>
      <c r="E618" s="36" t="s">
        <v>93</v>
      </c>
      <c r="F618" s="36" t="s">
        <v>106</v>
      </c>
      <c r="G618" s="36" t="s">
        <v>111</v>
      </c>
      <c r="H618" s="72"/>
      <c r="I618" s="47" t="s">
        <v>93</v>
      </c>
      <c r="J618" s="36" t="s">
        <v>106</v>
      </c>
      <c r="K618" s="36" t="s">
        <v>111</v>
      </c>
      <c r="L618" s="75"/>
      <c r="M618" s="56" t="s">
        <v>53</v>
      </c>
      <c r="N618" s="38" t="s">
        <v>181</v>
      </c>
    </row>
    <row r="619" spans="1:14" x14ac:dyDescent="0.25">
      <c r="A619" s="33">
        <v>3430</v>
      </c>
      <c r="B619" t="s">
        <v>941</v>
      </c>
      <c r="C619">
        <v>35.530974999999998</v>
      </c>
      <c r="D619" s="48">
        <v>-95.118655000000004</v>
      </c>
      <c r="E619" s="33" t="s">
        <v>93</v>
      </c>
      <c r="F619" s="33" t="s">
        <v>106</v>
      </c>
      <c r="G619" s="33" t="s">
        <v>111</v>
      </c>
      <c r="I619" s="46" t="s">
        <v>93</v>
      </c>
      <c r="J619" s="33" t="s">
        <v>106</v>
      </c>
      <c r="K619" s="33" t="s">
        <v>111</v>
      </c>
      <c r="M619" s="55" t="s">
        <v>53</v>
      </c>
    </row>
    <row r="620" spans="1:14" x14ac:dyDescent="0.25">
      <c r="A620" s="36">
        <v>3440</v>
      </c>
      <c r="B620" s="37" t="s">
        <v>942</v>
      </c>
      <c r="C620" s="37">
        <v>35.531148999999999</v>
      </c>
      <c r="D620" s="49">
        <v>-95.118870000000001</v>
      </c>
      <c r="E620" s="36" t="s">
        <v>93</v>
      </c>
      <c r="F620" s="36" t="s">
        <v>106</v>
      </c>
      <c r="G620" s="36" t="s">
        <v>111</v>
      </c>
      <c r="H620" s="72"/>
      <c r="I620" s="47" t="s">
        <v>93</v>
      </c>
      <c r="J620" s="36" t="s">
        <v>106</v>
      </c>
      <c r="K620" s="36" t="s">
        <v>111</v>
      </c>
      <c r="L620" s="75"/>
      <c r="M620" s="56" t="s">
        <v>53</v>
      </c>
      <c r="N620" s="38" t="s">
        <v>943</v>
      </c>
    </row>
    <row r="621" spans="1:14" x14ac:dyDescent="0.25">
      <c r="A621" s="33">
        <v>3450</v>
      </c>
      <c r="B621" t="s">
        <v>944</v>
      </c>
      <c r="C621">
        <v>35.531207000000002</v>
      </c>
      <c r="D621" s="48">
        <v>-95.118942000000004</v>
      </c>
      <c r="E621" s="33" t="s">
        <v>93</v>
      </c>
      <c r="F621" s="33" t="s">
        <v>106</v>
      </c>
      <c r="G621" s="33" t="s">
        <v>111</v>
      </c>
      <c r="I621" s="46" t="s">
        <v>93</v>
      </c>
      <c r="J621" s="33" t="s">
        <v>106</v>
      </c>
      <c r="K621" s="33" t="s">
        <v>111</v>
      </c>
      <c r="M621" s="55" t="s">
        <v>53</v>
      </c>
    </row>
    <row r="622" spans="1:14" x14ac:dyDescent="0.25">
      <c r="A622" s="36">
        <v>3460</v>
      </c>
      <c r="B622" s="37" t="s">
        <v>945</v>
      </c>
      <c r="C622" s="37">
        <v>35.531323</v>
      </c>
      <c r="D622" s="49">
        <v>-95.119084999999998</v>
      </c>
      <c r="E622" s="36" t="s">
        <v>93</v>
      </c>
      <c r="F622" s="36" t="s">
        <v>106</v>
      </c>
      <c r="G622" s="36" t="s">
        <v>111</v>
      </c>
      <c r="H622" s="72"/>
      <c r="I622" s="47" t="s">
        <v>93</v>
      </c>
      <c r="J622" s="36" t="s">
        <v>106</v>
      </c>
      <c r="K622" s="36" t="s">
        <v>111</v>
      </c>
      <c r="L622" s="75"/>
      <c r="M622" s="56" t="s">
        <v>53</v>
      </c>
      <c r="N622" s="38"/>
    </row>
    <row r="623" spans="1:14" x14ac:dyDescent="0.25">
      <c r="A623" s="33">
        <v>3463</v>
      </c>
      <c r="B623" t="s">
        <v>946</v>
      </c>
      <c r="C623">
        <v>35.527507</v>
      </c>
      <c r="D623" s="48">
        <v>-95.114621999999997</v>
      </c>
      <c r="E623" s="33" t="s">
        <v>88</v>
      </c>
      <c r="F623" s="33" t="s">
        <v>100</v>
      </c>
      <c r="G623" s="33" t="s">
        <v>96</v>
      </c>
      <c r="I623" s="46" t="s">
        <v>93</v>
      </c>
      <c r="J623" s="33" t="s">
        <v>100</v>
      </c>
      <c r="K623" s="33" t="s">
        <v>96</v>
      </c>
      <c r="M623" s="55" t="s">
        <v>114</v>
      </c>
      <c r="N623" s="32" t="s">
        <v>131</v>
      </c>
    </row>
    <row r="624" spans="1:14" x14ac:dyDescent="0.25">
      <c r="A624" s="36">
        <v>3465</v>
      </c>
      <c r="B624" s="37" t="s">
        <v>947</v>
      </c>
      <c r="C624" s="37">
        <v>35.528236</v>
      </c>
      <c r="D624" s="49">
        <v>-95.115521999999999</v>
      </c>
      <c r="E624" s="36" t="s">
        <v>88</v>
      </c>
      <c r="F624" s="36" t="s">
        <v>100</v>
      </c>
      <c r="G624" s="36" t="s">
        <v>99</v>
      </c>
      <c r="H624" s="72">
        <v>43872</v>
      </c>
      <c r="I624" s="47" t="s">
        <v>88</v>
      </c>
      <c r="J624" s="36" t="s">
        <v>100</v>
      </c>
      <c r="K624" s="36" t="s">
        <v>96</v>
      </c>
      <c r="L624" s="75"/>
      <c r="M624" s="56" t="s">
        <v>114</v>
      </c>
      <c r="N624" s="38" t="s">
        <v>948</v>
      </c>
    </row>
    <row r="625" spans="1:14" x14ac:dyDescent="0.25">
      <c r="A625" s="33">
        <v>3466</v>
      </c>
      <c r="B625" t="s">
        <v>949</v>
      </c>
      <c r="C625">
        <v>35.528236</v>
      </c>
      <c r="D625" s="48">
        <v>-95.115521999999999</v>
      </c>
      <c r="E625" s="33" t="s">
        <v>88</v>
      </c>
      <c r="F625" s="33" t="s">
        <v>100</v>
      </c>
      <c r="G625" s="33" t="s">
        <v>96</v>
      </c>
      <c r="H625" s="71">
        <v>37012</v>
      </c>
      <c r="I625" s="46" t="s">
        <v>88</v>
      </c>
      <c r="J625" s="33" t="s">
        <v>100</v>
      </c>
      <c r="K625" s="33" t="s">
        <v>96</v>
      </c>
      <c r="M625" s="55" t="s">
        <v>114</v>
      </c>
      <c r="N625" s="32" t="s">
        <v>950</v>
      </c>
    </row>
    <row r="626" spans="1:14" x14ac:dyDescent="0.25">
      <c r="A626" s="36">
        <v>3467</v>
      </c>
      <c r="B626" s="37" t="s">
        <v>951</v>
      </c>
      <c r="C626" s="37">
        <v>35.528216999999998</v>
      </c>
      <c r="D626" s="49">
        <v>-95.115499999999997</v>
      </c>
      <c r="E626" s="36" t="s">
        <v>88</v>
      </c>
      <c r="F626" s="36" t="s">
        <v>100</v>
      </c>
      <c r="G626" s="36" t="s">
        <v>96</v>
      </c>
      <c r="H626" s="72">
        <v>37012</v>
      </c>
      <c r="I626" s="47" t="s">
        <v>88</v>
      </c>
      <c r="J626" s="36" t="s">
        <v>100</v>
      </c>
      <c r="K626" s="36" t="s">
        <v>96</v>
      </c>
      <c r="L626" s="75"/>
      <c r="M626" s="56" t="s">
        <v>114</v>
      </c>
      <c r="N626" s="38" t="s">
        <v>950</v>
      </c>
    </row>
    <row r="627" spans="1:14" x14ac:dyDescent="0.25">
      <c r="A627" s="33">
        <v>3468</v>
      </c>
      <c r="B627" t="s">
        <v>952</v>
      </c>
      <c r="C627">
        <v>35.528199000000001</v>
      </c>
      <c r="D627" s="48">
        <v>-95.115477999999996</v>
      </c>
      <c r="E627" s="33" t="s">
        <v>88</v>
      </c>
      <c r="F627" s="33" t="s">
        <v>100</v>
      </c>
      <c r="G627" s="33" t="s">
        <v>96</v>
      </c>
      <c r="H627" s="71">
        <v>37012</v>
      </c>
      <c r="I627" s="46" t="s">
        <v>88</v>
      </c>
      <c r="J627" s="33" t="s">
        <v>100</v>
      </c>
      <c r="K627" s="33" t="s">
        <v>96</v>
      </c>
      <c r="M627" s="55" t="s">
        <v>114</v>
      </c>
      <c r="N627" s="32" t="s">
        <v>950</v>
      </c>
    </row>
    <row r="628" spans="1:14" x14ac:dyDescent="0.25">
      <c r="A628" s="36">
        <v>3469</v>
      </c>
      <c r="B628" s="37" t="s">
        <v>953</v>
      </c>
      <c r="C628" s="37">
        <v>35.528180999999996</v>
      </c>
      <c r="D628" s="49">
        <v>-95.115457000000006</v>
      </c>
      <c r="E628" s="36" t="s">
        <v>88</v>
      </c>
      <c r="F628" s="36" t="s">
        <v>100</v>
      </c>
      <c r="G628" s="36" t="s">
        <v>96</v>
      </c>
      <c r="H628" s="72">
        <v>37012</v>
      </c>
      <c r="I628" s="47" t="s">
        <v>88</v>
      </c>
      <c r="J628" s="36" t="s">
        <v>100</v>
      </c>
      <c r="K628" s="36" t="s">
        <v>96</v>
      </c>
      <c r="L628" s="75"/>
      <c r="M628" s="56" t="s">
        <v>114</v>
      </c>
      <c r="N628" s="38" t="s">
        <v>950</v>
      </c>
    </row>
    <row r="629" spans="1:14" x14ac:dyDescent="0.25">
      <c r="A629" s="33">
        <v>3470</v>
      </c>
      <c r="B629" t="s">
        <v>954</v>
      </c>
      <c r="C629">
        <v>35.527320000000003</v>
      </c>
      <c r="D629" s="48">
        <v>-95.114386999999994</v>
      </c>
      <c r="E629" s="33" t="s">
        <v>93</v>
      </c>
      <c r="F629" s="33" t="s">
        <v>106</v>
      </c>
      <c r="G629" s="33" t="s">
        <v>111</v>
      </c>
      <c r="I629" s="46" t="s">
        <v>93</v>
      </c>
      <c r="J629" s="33" t="s">
        <v>106</v>
      </c>
      <c r="K629" s="33" t="s">
        <v>111</v>
      </c>
      <c r="M629" s="55" t="s">
        <v>53</v>
      </c>
    </row>
    <row r="630" spans="1:14" x14ac:dyDescent="0.25">
      <c r="A630" s="36">
        <v>3472</v>
      </c>
      <c r="B630" s="37" t="s">
        <v>955</v>
      </c>
      <c r="C630" s="37">
        <v>35.530697000000004</v>
      </c>
      <c r="D630" s="49">
        <v>-95.120025999999996</v>
      </c>
      <c r="E630" s="36" t="s">
        <v>88</v>
      </c>
      <c r="F630" s="36" t="s">
        <v>100</v>
      </c>
      <c r="G630" s="36" t="s">
        <v>99</v>
      </c>
      <c r="H630" s="72">
        <v>37566</v>
      </c>
      <c r="I630" s="47" t="s">
        <v>88</v>
      </c>
      <c r="J630" s="36" t="s">
        <v>100</v>
      </c>
      <c r="K630" s="36" t="s">
        <v>99</v>
      </c>
      <c r="L630" s="75"/>
      <c r="M630" s="56" t="s">
        <v>114</v>
      </c>
      <c r="N630" s="38" t="s">
        <v>956</v>
      </c>
    </row>
    <row r="631" spans="1:14" x14ac:dyDescent="0.25">
      <c r="A631" s="33">
        <v>3473</v>
      </c>
      <c r="B631" t="s">
        <v>957</v>
      </c>
      <c r="C631">
        <v>35.530997999999997</v>
      </c>
      <c r="D631" s="48">
        <v>-95.120043999999993</v>
      </c>
      <c r="E631" s="33" t="s">
        <v>88</v>
      </c>
      <c r="F631" s="33" t="s">
        <v>100</v>
      </c>
      <c r="G631" s="33" t="s">
        <v>96</v>
      </c>
      <c r="I631" s="46" t="s">
        <v>88</v>
      </c>
      <c r="J631" s="33" t="s">
        <v>100</v>
      </c>
      <c r="K631" s="33" t="s">
        <v>96</v>
      </c>
      <c r="M631" s="55" t="s">
        <v>114</v>
      </c>
      <c r="N631" s="32" t="s">
        <v>958</v>
      </c>
    </row>
    <row r="632" spans="1:14" x14ac:dyDescent="0.25">
      <c r="A632" s="36">
        <v>3480</v>
      </c>
      <c r="B632" s="37" t="s">
        <v>959</v>
      </c>
      <c r="C632" s="37">
        <v>35.531002000000001</v>
      </c>
      <c r="D632" s="49">
        <v>-95.120120999999997</v>
      </c>
      <c r="E632" s="36" t="s">
        <v>93</v>
      </c>
      <c r="F632" s="36" t="s">
        <v>106</v>
      </c>
      <c r="G632" s="36" t="s">
        <v>111</v>
      </c>
      <c r="H632" s="72"/>
      <c r="I632" s="47" t="s">
        <v>93</v>
      </c>
      <c r="J632" s="36" t="s">
        <v>106</v>
      </c>
      <c r="K632" s="36" t="s">
        <v>111</v>
      </c>
      <c r="L632" s="75"/>
      <c r="M632" s="56" t="s">
        <v>53</v>
      </c>
      <c r="N632" s="38"/>
    </row>
    <row r="633" spans="1:14" x14ac:dyDescent="0.25">
      <c r="A633" s="33">
        <v>3490</v>
      </c>
      <c r="B633" t="s">
        <v>960</v>
      </c>
      <c r="C633">
        <v>35.527174000000002</v>
      </c>
      <c r="D633" s="48">
        <v>-95.114568000000006</v>
      </c>
      <c r="E633" s="33" t="s">
        <v>93</v>
      </c>
      <c r="F633" s="33" t="s">
        <v>106</v>
      </c>
      <c r="G633" s="33" t="s">
        <v>111</v>
      </c>
      <c r="I633" s="46" t="s">
        <v>93</v>
      </c>
      <c r="J633" s="33" t="s">
        <v>106</v>
      </c>
      <c r="K633" s="33" t="s">
        <v>111</v>
      </c>
      <c r="M633" s="55" t="s">
        <v>53</v>
      </c>
    </row>
    <row r="634" spans="1:14" x14ac:dyDescent="0.25">
      <c r="A634" s="36">
        <v>3500</v>
      </c>
      <c r="B634" s="37" t="s">
        <v>961</v>
      </c>
      <c r="C634" s="37">
        <v>35.528930000000003</v>
      </c>
      <c r="D634" s="49">
        <v>-95.117142999999999</v>
      </c>
      <c r="E634" s="36" t="s">
        <v>93</v>
      </c>
      <c r="F634" s="36" t="s">
        <v>106</v>
      </c>
      <c r="G634" s="36" t="s">
        <v>111</v>
      </c>
      <c r="H634" s="72"/>
      <c r="I634" s="47" t="s">
        <v>93</v>
      </c>
      <c r="J634" s="36" t="s">
        <v>106</v>
      </c>
      <c r="K634" s="36" t="s">
        <v>111</v>
      </c>
      <c r="L634" s="75"/>
      <c r="M634" s="56" t="s">
        <v>53</v>
      </c>
      <c r="N634" s="38"/>
    </row>
    <row r="635" spans="1:14" x14ac:dyDescent="0.25">
      <c r="A635" s="33">
        <v>3505</v>
      </c>
      <c r="B635" t="s">
        <v>962</v>
      </c>
      <c r="C635">
        <v>35.529206000000002</v>
      </c>
      <c r="D635" s="48">
        <v>-95.117061000000007</v>
      </c>
      <c r="E635" s="33" t="s">
        <v>88</v>
      </c>
      <c r="F635" s="33" t="s">
        <v>100</v>
      </c>
      <c r="G635" s="33" t="s">
        <v>99</v>
      </c>
      <c r="H635" s="71">
        <v>36689</v>
      </c>
      <c r="I635" s="46" t="s">
        <v>93</v>
      </c>
      <c r="J635" s="33" t="s">
        <v>106</v>
      </c>
      <c r="K635" s="33" t="s">
        <v>111</v>
      </c>
      <c r="M635" s="55" t="s">
        <v>53</v>
      </c>
      <c r="N635" s="32" t="s">
        <v>963</v>
      </c>
    </row>
    <row r="636" spans="1:14" x14ac:dyDescent="0.25">
      <c r="A636" s="36">
        <v>3510</v>
      </c>
      <c r="B636" s="37" t="s">
        <v>964</v>
      </c>
      <c r="C636" s="37">
        <v>35.529418999999997</v>
      </c>
      <c r="D636" s="49">
        <v>-95.117350000000002</v>
      </c>
      <c r="E636" s="36" t="s">
        <v>93</v>
      </c>
      <c r="F636" s="36" t="s">
        <v>106</v>
      </c>
      <c r="G636" s="36" t="s">
        <v>111</v>
      </c>
      <c r="H636" s="72"/>
      <c r="I636" s="47" t="s">
        <v>93</v>
      </c>
      <c r="J636" s="36" t="s">
        <v>106</v>
      </c>
      <c r="K636" s="36" t="s">
        <v>111</v>
      </c>
      <c r="L636" s="75"/>
      <c r="M636" s="56" t="s">
        <v>53</v>
      </c>
      <c r="N636" s="38"/>
    </row>
    <row r="637" spans="1:14" x14ac:dyDescent="0.25">
      <c r="A637" s="33">
        <v>3520</v>
      </c>
      <c r="B637" t="s">
        <v>965</v>
      </c>
      <c r="C637">
        <v>35.529770999999997</v>
      </c>
      <c r="D637" s="48">
        <v>-95.116847000000007</v>
      </c>
      <c r="E637" s="33" t="s">
        <v>93</v>
      </c>
      <c r="F637" s="33" t="s">
        <v>106</v>
      </c>
      <c r="G637" s="33" t="s">
        <v>111</v>
      </c>
      <c r="I637" s="46" t="s">
        <v>93</v>
      </c>
      <c r="J637" s="33" t="s">
        <v>100</v>
      </c>
      <c r="K637" s="33" t="s">
        <v>111</v>
      </c>
      <c r="M637" s="55" t="s">
        <v>53</v>
      </c>
      <c r="N637" s="32" t="s">
        <v>966</v>
      </c>
    </row>
    <row r="638" spans="1:14" x14ac:dyDescent="0.25">
      <c r="A638" s="36">
        <v>3530</v>
      </c>
      <c r="B638" s="37" t="s">
        <v>967</v>
      </c>
      <c r="C638" s="37">
        <v>35.529057999999999</v>
      </c>
      <c r="D638" s="49">
        <v>-95.114718999999994</v>
      </c>
      <c r="E638" s="36" t="s">
        <v>93</v>
      </c>
      <c r="F638" s="36" t="s">
        <v>106</v>
      </c>
      <c r="G638" s="36" t="s">
        <v>111</v>
      </c>
      <c r="H638" s="72"/>
      <c r="I638" s="47" t="s">
        <v>93</v>
      </c>
      <c r="J638" s="36" t="s">
        <v>106</v>
      </c>
      <c r="K638" s="36" t="s">
        <v>111</v>
      </c>
      <c r="L638" s="75"/>
      <c r="M638" s="56" t="s">
        <v>53</v>
      </c>
      <c r="N638" s="38"/>
    </row>
    <row r="639" spans="1:14" x14ac:dyDescent="0.25">
      <c r="A639" s="33">
        <v>3540</v>
      </c>
      <c r="B639" t="s">
        <v>968</v>
      </c>
      <c r="C639">
        <v>35.529691</v>
      </c>
      <c r="D639" s="48">
        <v>-95.116235000000003</v>
      </c>
      <c r="E639" s="33" t="s">
        <v>93</v>
      </c>
      <c r="F639" s="33" t="s">
        <v>106</v>
      </c>
      <c r="G639" s="33" t="s">
        <v>111</v>
      </c>
      <c r="I639" s="46" t="s">
        <v>93</v>
      </c>
      <c r="J639" s="33" t="s">
        <v>106</v>
      </c>
      <c r="K639" s="33" t="s">
        <v>111</v>
      </c>
      <c r="M639" s="55" t="s">
        <v>53</v>
      </c>
    </row>
    <row r="640" spans="1:14" x14ac:dyDescent="0.25">
      <c r="A640" s="36">
        <v>3545</v>
      </c>
      <c r="B640" s="37" t="s">
        <v>969</v>
      </c>
      <c r="C640" s="37">
        <v>35.529566000000003</v>
      </c>
      <c r="D640" s="49">
        <v>-95.115978999999996</v>
      </c>
      <c r="E640" s="36" t="s">
        <v>93</v>
      </c>
      <c r="F640" s="36" t="s">
        <v>106</v>
      </c>
      <c r="G640" s="36" t="s">
        <v>111</v>
      </c>
      <c r="H640" s="72"/>
      <c r="I640" s="47" t="s">
        <v>93</v>
      </c>
      <c r="J640" s="36" t="s">
        <v>106</v>
      </c>
      <c r="K640" s="36" t="s">
        <v>111</v>
      </c>
      <c r="L640" s="75"/>
      <c r="M640" s="56" t="s">
        <v>53</v>
      </c>
      <c r="N640" s="38"/>
    </row>
    <row r="641" spans="1:14" x14ac:dyDescent="0.25">
      <c r="A641" s="33">
        <v>3550</v>
      </c>
      <c r="B641" t="s">
        <v>970</v>
      </c>
      <c r="C641">
        <v>35.529446999999998</v>
      </c>
      <c r="D641" s="48">
        <v>-95.115843999999996</v>
      </c>
      <c r="E641" s="33" t="s">
        <v>93</v>
      </c>
      <c r="F641" s="33" t="s">
        <v>106</v>
      </c>
      <c r="G641" s="33" t="s">
        <v>111</v>
      </c>
      <c r="I641" s="46" t="s">
        <v>93</v>
      </c>
      <c r="J641" s="33" t="s">
        <v>106</v>
      </c>
      <c r="K641" s="33" t="s">
        <v>111</v>
      </c>
      <c r="M641" s="55" t="s">
        <v>53</v>
      </c>
      <c r="N641" s="32" t="s">
        <v>765</v>
      </c>
    </row>
    <row r="642" spans="1:14" x14ac:dyDescent="0.25">
      <c r="A642" s="36">
        <v>3560</v>
      </c>
      <c r="B642" s="37" t="s">
        <v>971</v>
      </c>
      <c r="C642" s="37">
        <v>35.529387</v>
      </c>
      <c r="D642" s="49">
        <v>-95.115776999999994</v>
      </c>
      <c r="E642" s="36" t="s">
        <v>93</v>
      </c>
      <c r="F642" s="36" t="s">
        <v>106</v>
      </c>
      <c r="G642" s="36" t="s">
        <v>111</v>
      </c>
      <c r="H642" s="72"/>
      <c r="I642" s="47" t="s">
        <v>93</v>
      </c>
      <c r="J642" s="36" t="s">
        <v>100</v>
      </c>
      <c r="K642" s="36" t="s">
        <v>111</v>
      </c>
      <c r="L642" s="75"/>
      <c r="M642" s="56" t="s">
        <v>53</v>
      </c>
      <c r="N642" s="38" t="s">
        <v>292</v>
      </c>
    </row>
    <row r="643" spans="1:14" x14ac:dyDescent="0.25">
      <c r="A643" s="33">
        <v>3570</v>
      </c>
      <c r="B643" t="s">
        <v>972</v>
      </c>
      <c r="C643">
        <v>35.529327000000002</v>
      </c>
      <c r="D643" s="48">
        <v>-95.115708999999995</v>
      </c>
      <c r="E643" s="33" t="s">
        <v>93</v>
      </c>
      <c r="F643" s="33" t="s">
        <v>106</v>
      </c>
      <c r="G643" s="33" t="s">
        <v>111</v>
      </c>
      <c r="I643" s="46" t="s">
        <v>93</v>
      </c>
      <c r="J643" s="33" t="s">
        <v>106</v>
      </c>
      <c r="K643" s="33" t="s">
        <v>111</v>
      </c>
      <c r="M643" s="55" t="s">
        <v>53</v>
      </c>
    </row>
    <row r="644" spans="1:14" x14ac:dyDescent="0.25">
      <c r="A644" s="36">
        <v>3575</v>
      </c>
      <c r="B644" s="37" t="s">
        <v>973</v>
      </c>
      <c r="C644" s="37">
        <v>35.529100999999997</v>
      </c>
      <c r="D644" s="49">
        <v>-95.115335000000002</v>
      </c>
      <c r="E644" s="36" t="s">
        <v>88</v>
      </c>
      <c r="F644" s="36" t="s">
        <v>100</v>
      </c>
      <c r="G644" s="36" t="s">
        <v>96</v>
      </c>
      <c r="H644" s="72"/>
      <c r="I644" s="47" t="s">
        <v>93</v>
      </c>
      <c r="J644" s="36" t="s">
        <v>100</v>
      </c>
      <c r="K644" s="36" t="s">
        <v>96</v>
      </c>
      <c r="L644" s="75"/>
      <c r="M644" s="56" t="s">
        <v>114</v>
      </c>
      <c r="N644" s="38" t="s">
        <v>175</v>
      </c>
    </row>
    <row r="645" spans="1:14" x14ac:dyDescent="0.25">
      <c r="A645" s="33">
        <v>3580</v>
      </c>
      <c r="B645" t="s">
        <v>974</v>
      </c>
      <c r="C645">
        <v>35.529770999999997</v>
      </c>
      <c r="D645" s="48">
        <v>-95.116847000000007</v>
      </c>
      <c r="E645" s="33" t="s">
        <v>88</v>
      </c>
      <c r="F645" s="33" t="s">
        <v>100</v>
      </c>
      <c r="G645" s="33" t="s">
        <v>99</v>
      </c>
      <c r="H645" s="71">
        <v>36476</v>
      </c>
      <c r="I645" s="46" t="s">
        <v>93</v>
      </c>
      <c r="J645" s="33" t="s">
        <v>106</v>
      </c>
      <c r="K645" s="33" t="s">
        <v>111</v>
      </c>
      <c r="M645" s="55" t="s">
        <v>53</v>
      </c>
      <c r="N645" s="32" t="s">
        <v>975</v>
      </c>
    </row>
    <row r="646" spans="1:14" x14ac:dyDescent="0.25">
      <c r="A646" s="36">
        <v>3590</v>
      </c>
      <c r="B646" s="37" t="s">
        <v>976</v>
      </c>
      <c r="C646" s="37">
        <v>35.529221999999997</v>
      </c>
      <c r="D646" s="49">
        <v>-95.116043000000005</v>
      </c>
      <c r="E646" s="36" t="s">
        <v>93</v>
      </c>
      <c r="F646" s="36" t="s">
        <v>106</v>
      </c>
      <c r="G646" s="36" t="s">
        <v>111</v>
      </c>
      <c r="H646" s="72"/>
      <c r="I646" s="47" t="s">
        <v>93</v>
      </c>
      <c r="J646" s="36" t="s">
        <v>106</v>
      </c>
      <c r="K646" s="36" t="s">
        <v>111</v>
      </c>
      <c r="L646" s="75"/>
      <c r="M646" s="56" t="s">
        <v>53</v>
      </c>
      <c r="N646" s="38"/>
    </row>
    <row r="647" spans="1:14" x14ac:dyDescent="0.25">
      <c r="A647" s="33">
        <v>3600</v>
      </c>
      <c r="B647" t="s">
        <v>977</v>
      </c>
      <c r="C647">
        <v>35.529124000000003</v>
      </c>
      <c r="D647" s="48">
        <v>-95.116894000000002</v>
      </c>
      <c r="E647" s="33" t="s">
        <v>93</v>
      </c>
      <c r="F647" s="33" t="s">
        <v>106</v>
      </c>
      <c r="G647" s="33" t="s">
        <v>111</v>
      </c>
      <c r="I647" s="46" t="s">
        <v>93</v>
      </c>
      <c r="J647" s="33" t="s">
        <v>106</v>
      </c>
      <c r="K647" s="33" t="s">
        <v>111</v>
      </c>
      <c r="M647" s="55" t="s">
        <v>53</v>
      </c>
    </row>
    <row r="648" spans="1:14" x14ac:dyDescent="0.25">
      <c r="A648" s="36">
        <v>3610</v>
      </c>
      <c r="B648" s="37" t="s">
        <v>978</v>
      </c>
      <c r="C648" s="37">
        <v>35.528908000000001</v>
      </c>
      <c r="D648" s="49">
        <v>-95.115149000000002</v>
      </c>
      <c r="E648" s="36" t="s">
        <v>93</v>
      </c>
      <c r="F648" s="36" t="s">
        <v>106</v>
      </c>
      <c r="G648" s="36" t="s">
        <v>111</v>
      </c>
      <c r="H648" s="72"/>
      <c r="I648" s="47" t="s">
        <v>93</v>
      </c>
      <c r="J648" s="36" t="s">
        <v>106</v>
      </c>
      <c r="K648" s="36" t="s">
        <v>111</v>
      </c>
      <c r="L648" s="75"/>
      <c r="M648" s="56" t="s">
        <v>53</v>
      </c>
      <c r="N648" s="38" t="s">
        <v>979</v>
      </c>
    </row>
    <row r="649" spans="1:14" x14ac:dyDescent="0.25">
      <c r="A649" s="33">
        <v>3620</v>
      </c>
      <c r="B649" t="s">
        <v>980</v>
      </c>
      <c r="C649">
        <v>35.528702000000003</v>
      </c>
      <c r="D649" s="48">
        <v>-95.116332999999997</v>
      </c>
      <c r="E649" s="33" t="s">
        <v>93</v>
      </c>
      <c r="F649" s="33" t="s">
        <v>106</v>
      </c>
      <c r="G649" s="33" t="s">
        <v>111</v>
      </c>
      <c r="I649" s="46" t="s">
        <v>93</v>
      </c>
      <c r="J649" s="33" t="s">
        <v>106</v>
      </c>
      <c r="K649" s="33" t="s">
        <v>111</v>
      </c>
      <c r="M649" s="55" t="s">
        <v>53</v>
      </c>
    </row>
    <row r="650" spans="1:14" x14ac:dyDescent="0.25">
      <c r="A650" s="36">
        <v>3630</v>
      </c>
      <c r="B650" s="37" t="s">
        <v>981</v>
      </c>
      <c r="C650" s="37">
        <v>35.529770999999997</v>
      </c>
      <c r="D650" s="49">
        <v>-95.116847000000007</v>
      </c>
      <c r="E650" s="36" t="s">
        <v>93</v>
      </c>
      <c r="F650" s="36" t="s">
        <v>106</v>
      </c>
      <c r="G650" s="36" t="s">
        <v>111</v>
      </c>
      <c r="H650" s="72"/>
      <c r="I650" s="47" t="s">
        <v>93</v>
      </c>
      <c r="J650" s="36" t="s">
        <v>106</v>
      </c>
      <c r="K650" s="36" t="s">
        <v>111</v>
      </c>
      <c r="L650" s="75"/>
      <c r="M650" s="56" t="s">
        <v>53</v>
      </c>
      <c r="N650" s="38"/>
    </row>
    <row r="651" spans="1:14" x14ac:dyDescent="0.25">
      <c r="A651" s="33">
        <v>3640</v>
      </c>
      <c r="B651" t="s">
        <v>982</v>
      </c>
      <c r="C651">
        <v>35.748241999999998</v>
      </c>
      <c r="D651" s="48">
        <v>-95.369097999999994</v>
      </c>
      <c r="E651" s="33" t="s">
        <v>93</v>
      </c>
      <c r="F651" s="33" t="s">
        <v>106</v>
      </c>
      <c r="G651" s="33" t="s">
        <v>111</v>
      </c>
      <c r="I651" s="46" t="s">
        <v>93</v>
      </c>
      <c r="J651" s="33" t="s">
        <v>106</v>
      </c>
      <c r="K651" s="33" t="s">
        <v>111</v>
      </c>
      <c r="M651" s="55" t="s">
        <v>53</v>
      </c>
      <c r="N651" s="32" t="s">
        <v>983</v>
      </c>
    </row>
    <row r="652" spans="1:14" x14ac:dyDescent="0.25">
      <c r="A652" s="36">
        <v>3650</v>
      </c>
      <c r="B652" s="37" t="s">
        <v>984</v>
      </c>
      <c r="C652" s="37">
        <v>35.528987999999998</v>
      </c>
      <c r="D652" s="49">
        <v>-95.115195</v>
      </c>
      <c r="E652" s="36" t="s">
        <v>93</v>
      </c>
      <c r="F652" s="36" t="s">
        <v>106</v>
      </c>
      <c r="G652" s="36" t="s">
        <v>111</v>
      </c>
      <c r="H652" s="72"/>
      <c r="I652" s="47" t="s">
        <v>93</v>
      </c>
      <c r="J652" s="36" t="s">
        <v>106</v>
      </c>
      <c r="K652" s="36" t="s">
        <v>111</v>
      </c>
      <c r="L652" s="75"/>
      <c r="M652" s="56" t="s">
        <v>53</v>
      </c>
      <c r="N652" s="38"/>
    </row>
    <row r="653" spans="1:14" x14ac:dyDescent="0.25">
      <c r="A653" s="33">
        <v>3660</v>
      </c>
      <c r="B653" t="s">
        <v>985</v>
      </c>
      <c r="C653">
        <v>35.531916000000002</v>
      </c>
      <c r="D653" s="48">
        <v>-95.115143000000003</v>
      </c>
      <c r="E653" s="33" t="s">
        <v>93</v>
      </c>
      <c r="F653" s="33" t="s">
        <v>106</v>
      </c>
      <c r="G653" s="33" t="s">
        <v>111</v>
      </c>
      <c r="I653" s="46" t="s">
        <v>93</v>
      </c>
      <c r="J653" s="33" t="s">
        <v>106</v>
      </c>
      <c r="K653" s="33" t="s">
        <v>111</v>
      </c>
      <c r="M653" s="55" t="s">
        <v>53</v>
      </c>
    </row>
    <row r="654" spans="1:14" x14ac:dyDescent="0.25">
      <c r="A654" s="36">
        <v>3661</v>
      </c>
      <c r="B654" s="37" t="s">
        <v>986</v>
      </c>
      <c r="C654" s="37">
        <v>35.531916000000002</v>
      </c>
      <c r="D654" s="49">
        <v>-95.115143000000003</v>
      </c>
      <c r="E654" s="36" t="s">
        <v>93</v>
      </c>
      <c r="F654" s="36" t="s">
        <v>106</v>
      </c>
      <c r="G654" s="36" t="s">
        <v>111</v>
      </c>
      <c r="H654" s="72"/>
      <c r="I654" s="47" t="s">
        <v>93</v>
      </c>
      <c r="J654" s="36" t="s">
        <v>106</v>
      </c>
      <c r="K654" s="36" t="s">
        <v>111</v>
      </c>
      <c r="L654" s="75"/>
      <c r="M654" s="56" t="s">
        <v>53</v>
      </c>
      <c r="N654" s="38"/>
    </row>
    <row r="655" spans="1:14" x14ac:dyDescent="0.25">
      <c r="A655" s="33">
        <v>3664</v>
      </c>
      <c r="B655" t="s">
        <v>987</v>
      </c>
      <c r="C655">
        <v>35.749142999999997</v>
      </c>
      <c r="D655" s="48">
        <v>-95.368589999999998</v>
      </c>
      <c r="E655" s="33" t="s">
        <v>93</v>
      </c>
      <c r="F655" s="33" t="s">
        <v>106</v>
      </c>
      <c r="G655" s="33" t="s">
        <v>111</v>
      </c>
      <c r="I655" s="46" t="s">
        <v>93</v>
      </c>
      <c r="J655" s="33" t="s">
        <v>106</v>
      </c>
      <c r="K655" s="33" t="s">
        <v>111</v>
      </c>
      <c r="M655" s="55" t="s">
        <v>53</v>
      </c>
    </row>
    <row r="656" spans="1:14" x14ac:dyDescent="0.25">
      <c r="A656" s="36">
        <v>3665</v>
      </c>
      <c r="B656" s="37" t="s">
        <v>988</v>
      </c>
      <c r="C656" s="37">
        <v>35.749142999999997</v>
      </c>
      <c r="D656" s="49">
        <v>-95.368589999999998</v>
      </c>
      <c r="E656" s="36" t="s">
        <v>93</v>
      </c>
      <c r="F656" s="36" t="s">
        <v>106</v>
      </c>
      <c r="G656" s="36" t="s">
        <v>111</v>
      </c>
      <c r="H656" s="72"/>
      <c r="I656" s="47" t="s">
        <v>93</v>
      </c>
      <c r="J656" s="36" t="s">
        <v>106</v>
      </c>
      <c r="K656" s="36" t="s">
        <v>111</v>
      </c>
      <c r="L656" s="75"/>
      <c r="M656" s="56" t="s">
        <v>53</v>
      </c>
      <c r="N656" s="38"/>
    </row>
    <row r="657" spans="1:14" x14ac:dyDescent="0.25">
      <c r="A657" s="33">
        <v>3670</v>
      </c>
      <c r="B657" t="s">
        <v>989</v>
      </c>
      <c r="C657">
        <v>35.531916000000002</v>
      </c>
      <c r="D657" s="48">
        <v>-95.115143000000003</v>
      </c>
      <c r="E657" s="33" t="s">
        <v>93</v>
      </c>
      <c r="F657" s="33" t="s">
        <v>106</v>
      </c>
      <c r="G657" s="33" t="s">
        <v>111</v>
      </c>
      <c r="I657" s="46" t="s">
        <v>93</v>
      </c>
      <c r="J657" s="33" t="s">
        <v>106</v>
      </c>
      <c r="K657" s="33" t="s">
        <v>111</v>
      </c>
      <c r="M657" s="55" t="s">
        <v>53</v>
      </c>
    </row>
    <row r="658" spans="1:14" x14ac:dyDescent="0.25">
      <c r="A658" s="36">
        <v>3680</v>
      </c>
      <c r="B658" s="37" t="s">
        <v>990</v>
      </c>
      <c r="C658" s="37">
        <v>35.749142999999997</v>
      </c>
      <c r="D658" s="49">
        <v>-95.368589999999998</v>
      </c>
      <c r="E658" s="36" t="s">
        <v>88</v>
      </c>
      <c r="F658" s="36" t="s">
        <v>97</v>
      </c>
      <c r="G658" s="36" t="s">
        <v>107</v>
      </c>
      <c r="H658" s="72"/>
      <c r="I658" s="47" t="s">
        <v>93</v>
      </c>
      <c r="J658" s="36" t="s">
        <v>97</v>
      </c>
      <c r="K658" s="36" t="s">
        <v>107</v>
      </c>
      <c r="L658" s="75"/>
      <c r="M658" s="56" t="s">
        <v>114</v>
      </c>
      <c r="N658" s="38" t="s">
        <v>606</v>
      </c>
    </row>
    <row r="659" spans="1:14" x14ac:dyDescent="0.25">
      <c r="A659" s="33">
        <v>3690</v>
      </c>
      <c r="B659" t="s">
        <v>991</v>
      </c>
      <c r="C659">
        <v>35.531916000000002</v>
      </c>
      <c r="D659" s="48">
        <v>-95.115143000000003</v>
      </c>
      <c r="E659" s="33" t="s">
        <v>88</v>
      </c>
      <c r="F659" s="33" t="s">
        <v>97</v>
      </c>
      <c r="G659" s="33" t="s">
        <v>107</v>
      </c>
      <c r="I659" s="46" t="s">
        <v>93</v>
      </c>
      <c r="J659" s="33" t="s">
        <v>97</v>
      </c>
      <c r="K659" s="33" t="s">
        <v>107</v>
      </c>
      <c r="M659" s="55" t="s">
        <v>114</v>
      </c>
      <c r="N659" s="32" t="s">
        <v>503</v>
      </c>
    </row>
    <row r="660" spans="1:14" x14ac:dyDescent="0.25">
      <c r="A660" s="36">
        <v>3700</v>
      </c>
      <c r="B660" s="37" t="s">
        <v>992</v>
      </c>
      <c r="C660" s="37">
        <v>35.750112999999999</v>
      </c>
      <c r="D660" s="49">
        <v>-95.368022999999994</v>
      </c>
      <c r="E660" s="36" t="s">
        <v>93</v>
      </c>
      <c r="F660" s="36" t="s">
        <v>106</v>
      </c>
      <c r="G660" s="36" t="s">
        <v>111</v>
      </c>
      <c r="H660" s="72"/>
      <c r="I660" s="47" t="s">
        <v>93</v>
      </c>
      <c r="J660" s="36" t="s">
        <v>106</v>
      </c>
      <c r="K660" s="36" t="s">
        <v>111</v>
      </c>
      <c r="L660" s="75"/>
      <c r="M660" s="56" t="s">
        <v>53</v>
      </c>
      <c r="N660" s="38"/>
    </row>
    <row r="661" spans="1:14" x14ac:dyDescent="0.25">
      <c r="A661" s="33">
        <v>3720</v>
      </c>
      <c r="B661" t="s">
        <v>993</v>
      </c>
      <c r="C661">
        <v>35.530867999999998</v>
      </c>
      <c r="D661" s="48">
        <v>-95.116159999999994</v>
      </c>
      <c r="E661" s="33" t="s">
        <v>93</v>
      </c>
      <c r="F661" s="33" t="s">
        <v>106</v>
      </c>
      <c r="G661" s="33" t="s">
        <v>111</v>
      </c>
      <c r="I661" s="46" t="s">
        <v>93</v>
      </c>
      <c r="J661" s="33" t="s">
        <v>106</v>
      </c>
      <c r="K661" s="33" t="s">
        <v>111</v>
      </c>
      <c r="M661" s="55" t="s">
        <v>53</v>
      </c>
    </row>
    <row r="662" spans="1:14" x14ac:dyDescent="0.25">
      <c r="A662" s="36">
        <v>3730</v>
      </c>
      <c r="B662" s="37" t="s">
        <v>994</v>
      </c>
      <c r="C662" s="37">
        <v>35.754506999999997</v>
      </c>
      <c r="D662" s="49">
        <v>-95.370868000000002</v>
      </c>
      <c r="E662" s="36" t="s">
        <v>88</v>
      </c>
      <c r="F662" s="36" t="s">
        <v>100</v>
      </c>
      <c r="G662" s="36" t="s">
        <v>99</v>
      </c>
      <c r="H662" s="72">
        <v>42886</v>
      </c>
      <c r="I662" s="47" t="s">
        <v>88</v>
      </c>
      <c r="J662" s="36" t="s">
        <v>100</v>
      </c>
      <c r="K662" s="36" t="s">
        <v>99</v>
      </c>
      <c r="L662" s="75"/>
      <c r="M662" s="56" t="s">
        <v>114</v>
      </c>
      <c r="N662" s="38" t="s">
        <v>995</v>
      </c>
    </row>
    <row r="663" spans="1:14" x14ac:dyDescent="0.25">
      <c r="A663" s="33">
        <v>3750</v>
      </c>
      <c r="B663" t="s">
        <v>996</v>
      </c>
      <c r="C663">
        <v>35.532763000000003</v>
      </c>
      <c r="D663" s="48">
        <v>-95.115088</v>
      </c>
      <c r="E663" s="33" t="s">
        <v>93</v>
      </c>
      <c r="F663" s="33" t="s">
        <v>106</v>
      </c>
      <c r="G663" s="33" t="s">
        <v>111</v>
      </c>
      <c r="I663" s="46" t="s">
        <v>93</v>
      </c>
      <c r="J663" s="33" t="s">
        <v>106</v>
      </c>
      <c r="K663" s="33" t="s">
        <v>111</v>
      </c>
      <c r="M663" s="55" t="s">
        <v>53</v>
      </c>
    </row>
    <row r="664" spans="1:14" x14ac:dyDescent="0.25">
      <c r="A664" s="36">
        <v>3754</v>
      </c>
      <c r="B664" s="37" t="s">
        <v>997</v>
      </c>
      <c r="C664" s="37">
        <v>35.531601999999999</v>
      </c>
      <c r="D664" s="49">
        <v>-95.115437999999997</v>
      </c>
      <c r="E664" s="36" t="s">
        <v>88</v>
      </c>
      <c r="F664" s="36" t="s">
        <v>100</v>
      </c>
      <c r="G664" s="36" t="s">
        <v>99</v>
      </c>
      <c r="H664" s="72">
        <v>39336</v>
      </c>
      <c r="I664" s="47" t="s">
        <v>88</v>
      </c>
      <c r="J664" s="36" t="s">
        <v>100</v>
      </c>
      <c r="K664" s="36" t="s">
        <v>99</v>
      </c>
      <c r="L664" s="75"/>
      <c r="M664" s="56" t="s">
        <v>114</v>
      </c>
      <c r="N664" s="38" t="s">
        <v>998</v>
      </c>
    </row>
    <row r="665" spans="1:14" x14ac:dyDescent="0.25">
      <c r="A665" s="33">
        <v>3758</v>
      </c>
      <c r="B665" t="s">
        <v>997</v>
      </c>
      <c r="C665">
        <v>35.531601999999999</v>
      </c>
      <c r="D665" s="48">
        <v>-95.115437999999997</v>
      </c>
      <c r="E665" s="33" t="s">
        <v>88</v>
      </c>
      <c r="F665" s="33" t="s">
        <v>100</v>
      </c>
      <c r="G665" s="33" t="s">
        <v>99</v>
      </c>
      <c r="H665" s="71">
        <v>39336</v>
      </c>
      <c r="I665" s="46" t="s">
        <v>88</v>
      </c>
      <c r="J665" s="33" t="s">
        <v>100</v>
      </c>
      <c r="K665" s="33" t="s">
        <v>99</v>
      </c>
      <c r="M665" s="55" t="s">
        <v>114</v>
      </c>
      <c r="N665" s="32" t="s">
        <v>998</v>
      </c>
    </row>
    <row r="666" spans="1:14" x14ac:dyDescent="0.25">
      <c r="A666" s="36">
        <v>3760</v>
      </c>
      <c r="B666" s="37" t="s">
        <v>999</v>
      </c>
      <c r="C666" s="37">
        <v>35.532608000000003</v>
      </c>
      <c r="D666" s="49">
        <v>-95.115497000000005</v>
      </c>
      <c r="E666" s="36" t="s">
        <v>93</v>
      </c>
      <c r="F666" s="36" t="s">
        <v>106</v>
      </c>
      <c r="G666" s="36" t="s">
        <v>111</v>
      </c>
      <c r="H666" s="72"/>
      <c r="I666" s="47" t="s">
        <v>93</v>
      </c>
      <c r="J666" s="36" t="s">
        <v>106</v>
      </c>
      <c r="K666" s="36" t="s">
        <v>111</v>
      </c>
      <c r="L666" s="75"/>
      <c r="M666" s="56" t="s">
        <v>53</v>
      </c>
      <c r="N666" s="38"/>
    </row>
    <row r="667" spans="1:14" x14ac:dyDescent="0.25">
      <c r="A667" s="33">
        <v>3770</v>
      </c>
      <c r="B667" t="s">
        <v>1000</v>
      </c>
      <c r="C667">
        <v>35.532808000000003</v>
      </c>
      <c r="D667" s="48">
        <v>-95.115857000000005</v>
      </c>
      <c r="E667" s="33" t="s">
        <v>93</v>
      </c>
      <c r="F667" s="33" t="s">
        <v>106</v>
      </c>
      <c r="G667" s="33" t="s">
        <v>111</v>
      </c>
      <c r="I667" s="46" t="s">
        <v>93</v>
      </c>
      <c r="J667" s="33" t="s">
        <v>106</v>
      </c>
      <c r="K667" s="33" t="s">
        <v>111</v>
      </c>
      <c r="M667" s="55" t="s">
        <v>53</v>
      </c>
    </row>
    <row r="668" spans="1:14" x14ac:dyDescent="0.25">
      <c r="A668" s="36">
        <v>3780</v>
      </c>
      <c r="B668" s="37" t="s">
        <v>1001</v>
      </c>
      <c r="C668" s="37">
        <v>35.532502999999998</v>
      </c>
      <c r="D668" s="49">
        <v>-95.116624999999999</v>
      </c>
      <c r="E668" s="36" t="s">
        <v>93</v>
      </c>
      <c r="F668" s="36" t="s">
        <v>106</v>
      </c>
      <c r="G668" s="36" t="s">
        <v>111</v>
      </c>
      <c r="H668" s="72"/>
      <c r="I668" s="47" t="s">
        <v>93</v>
      </c>
      <c r="J668" s="36" t="s">
        <v>106</v>
      </c>
      <c r="K668" s="36" t="s">
        <v>111</v>
      </c>
      <c r="L668" s="75"/>
      <c r="M668" s="56" t="s">
        <v>53</v>
      </c>
      <c r="N668" s="38"/>
    </row>
    <row r="669" spans="1:14" x14ac:dyDescent="0.25">
      <c r="A669" s="33">
        <v>3790</v>
      </c>
      <c r="B669" t="s">
        <v>1002</v>
      </c>
      <c r="C669">
        <v>35.532415</v>
      </c>
      <c r="D669" s="48">
        <v>-95.116693999999995</v>
      </c>
      <c r="E669" s="33" t="s">
        <v>93</v>
      </c>
      <c r="F669" s="33" t="s">
        <v>106</v>
      </c>
      <c r="G669" s="33" t="s">
        <v>111</v>
      </c>
      <c r="I669" s="46" t="s">
        <v>93</v>
      </c>
      <c r="J669" s="33" t="s">
        <v>106</v>
      </c>
      <c r="K669" s="33" t="s">
        <v>111</v>
      </c>
      <c r="M669" s="55" t="s">
        <v>53</v>
      </c>
    </row>
    <row r="670" spans="1:14" x14ac:dyDescent="0.25">
      <c r="A670" s="36">
        <v>3795</v>
      </c>
      <c r="B670" s="37" t="s">
        <v>1003</v>
      </c>
      <c r="C670" s="37">
        <v>35.532415</v>
      </c>
      <c r="D670" s="49">
        <v>-95.116693999999995</v>
      </c>
      <c r="E670" s="36" t="s">
        <v>88</v>
      </c>
      <c r="F670" s="36" t="s">
        <v>100</v>
      </c>
      <c r="G670" s="36" t="s">
        <v>99</v>
      </c>
      <c r="H670" s="72">
        <v>36535</v>
      </c>
      <c r="I670" s="47" t="s">
        <v>88</v>
      </c>
      <c r="J670" s="36" t="s">
        <v>100</v>
      </c>
      <c r="K670" s="36" t="s">
        <v>99</v>
      </c>
      <c r="L670" s="75"/>
      <c r="M670" s="56" t="s">
        <v>114</v>
      </c>
      <c r="N670" s="38" t="s">
        <v>1004</v>
      </c>
    </row>
    <row r="671" spans="1:14" x14ac:dyDescent="0.25">
      <c r="A671" s="33">
        <v>3800</v>
      </c>
      <c r="B671" t="s">
        <v>1005</v>
      </c>
      <c r="C671">
        <v>35.531247999999998</v>
      </c>
      <c r="D671" s="48">
        <v>-95.115285</v>
      </c>
      <c r="E671" s="33" t="s">
        <v>93</v>
      </c>
      <c r="F671" s="33" t="s">
        <v>106</v>
      </c>
      <c r="G671" s="33" t="s">
        <v>111</v>
      </c>
      <c r="I671" s="46" t="s">
        <v>93</v>
      </c>
      <c r="J671" s="33" t="s">
        <v>106</v>
      </c>
      <c r="K671" s="33" t="s">
        <v>111</v>
      </c>
      <c r="M671" s="55" t="s">
        <v>53</v>
      </c>
    </row>
    <row r="672" spans="1:14" x14ac:dyDescent="0.25">
      <c r="A672" s="36">
        <v>3810</v>
      </c>
      <c r="B672" s="37" t="s">
        <v>1006</v>
      </c>
      <c r="C672" s="37">
        <v>35.531263000000003</v>
      </c>
      <c r="D672" s="49">
        <v>-95.115306000000004</v>
      </c>
      <c r="E672" s="36" t="s">
        <v>93</v>
      </c>
      <c r="F672" s="36" t="s">
        <v>106</v>
      </c>
      <c r="G672" s="36" t="s">
        <v>111</v>
      </c>
      <c r="H672" s="72"/>
      <c r="I672" s="47" t="s">
        <v>93</v>
      </c>
      <c r="J672" s="36" t="s">
        <v>106</v>
      </c>
      <c r="K672" s="36" t="s">
        <v>111</v>
      </c>
      <c r="L672" s="75"/>
      <c r="M672" s="56" t="s">
        <v>53</v>
      </c>
      <c r="N672" s="38"/>
    </row>
    <row r="673" spans="1:14" x14ac:dyDescent="0.25">
      <c r="A673" s="33">
        <v>3820</v>
      </c>
      <c r="B673" t="s">
        <v>1007</v>
      </c>
      <c r="C673">
        <v>35.530890999999997</v>
      </c>
      <c r="D673" s="48">
        <v>-95.116141999999996</v>
      </c>
      <c r="E673" s="33" t="s">
        <v>93</v>
      </c>
      <c r="F673" s="33" t="s">
        <v>106</v>
      </c>
      <c r="G673" s="33" t="s">
        <v>111</v>
      </c>
      <c r="I673" s="46" t="s">
        <v>93</v>
      </c>
      <c r="J673" s="33" t="s">
        <v>106</v>
      </c>
      <c r="K673" s="33" t="s">
        <v>111</v>
      </c>
      <c r="M673" s="55" t="s">
        <v>53</v>
      </c>
      <c r="N673" s="32" t="s">
        <v>1008</v>
      </c>
    </row>
    <row r="674" spans="1:14" x14ac:dyDescent="0.25">
      <c r="A674" s="36">
        <v>3830</v>
      </c>
      <c r="B674" s="37" t="s">
        <v>1009</v>
      </c>
      <c r="C674" s="37">
        <v>35.530844999999999</v>
      </c>
      <c r="D674" s="49">
        <v>-95.116178000000005</v>
      </c>
      <c r="E674" s="36" t="s">
        <v>88</v>
      </c>
      <c r="F674" s="36" t="s">
        <v>100</v>
      </c>
      <c r="G674" s="36" t="s">
        <v>99</v>
      </c>
      <c r="H674" s="72">
        <v>40757</v>
      </c>
      <c r="I674" s="47" t="s">
        <v>93</v>
      </c>
      <c r="J674" s="36" t="s">
        <v>106</v>
      </c>
      <c r="K674" s="36" t="s">
        <v>111</v>
      </c>
      <c r="L674" s="75"/>
      <c r="M674" s="56" t="s">
        <v>53</v>
      </c>
      <c r="N674" s="38" t="s">
        <v>1010</v>
      </c>
    </row>
    <row r="675" spans="1:14" x14ac:dyDescent="0.25">
      <c r="A675" s="33">
        <v>3840</v>
      </c>
      <c r="B675" t="s">
        <v>1011</v>
      </c>
      <c r="C675">
        <v>35.530813999999999</v>
      </c>
      <c r="D675" s="48">
        <v>-95.116202000000001</v>
      </c>
      <c r="E675" s="33" t="s">
        <v>93</v>
      </c>
      <c r="F675" s="33" t="s">
        <v>106</v>
      </c>
      <c r="G675" s="33" t="s">
        <v>111</v>
      </c>
      <c r="I675" s="46" t="s">
        <v>93</v>
      </c>
      <c r="J675" s="33" t="s">
        <v>106</v>
      </c>
      <c r="K675" s="33" t="s">
        <v>111</v>
      </c>
      <c r="M675" s="55" t="s">
        <v>53</v>
      </c>
    </row>
    <row r="676" spans="1:14" x14ac:dyDescent="0.25">
      <c r="A676" s="36">
        <v>3845</v>
      </c>
      <c r="B676" s="37" t="s">
        <v>1012</v>
      </c>
      <c r="C676" s="37">
        <v>35.530797999999997</v>
      </c>
      <c r="D676" s="49">
        <v>-95.116213999999999</v>
      </c>
      <c r="E676" s="36" t="s">
        <v>93</v>
      </c>
      <c r="F676" s="36" t="s">
        <v>106</v>
      </c>
      <c r="G676" s="36" t="s">
        <v>111</v>
      </c>
      <c r="H676" s="72"/>
      <c r="I676" s="47" t="s">
        <v>93</v>
      </c>
      <c r="J676" s="36" t="s">
        <v>106</v>
      </c>
      <c r="K676" s="36" t="s">
        <v>111</v>
      </c>
      <c r="L676" s="75"/>
      <c r="M676" s="56" t="s">
        <v>53</v>
      </c>
      <c r="N676" s="38"/>
    </row>
    <row r="677" spans="1:14" x14ac:dyDescent="0.25">
      <c r="A677" s="33">
        <v>3850</v>
      </c>
      <c r="B677" t="s">
        <v>1013</v>
      </c>
      <c r="C677">
        <v>35.530841000000002</v>
      </c>
      <c r="D677" s="48">
        <v>-95.116107</v>
      </c>
      <c r="E677" s="33" t="s">
        <v>93</v>
      </c>
      <c r="F677" s="33" t="s">
        <v>106</v>
      </c>
      <c r="G677" s="33" t="s">
        <v>111</v>
      </c>
      <c r="I677" s="46" t="s">
        <v>93</v>
      </c>
      <c r="J677" s="33" t="s">
        <v>106</v>
      </c>
      <c r="K677" s="33" t="s">
        <v>111</v>
      </c>
      <c r="M677" s="55" t="s">
        <v>53</v>
      </c>
    </row>
    <row r="678" spans="1:14" x14ac:dyDescent="0.25">
      <c r="A678" s="36">
        <v>3860</v>
      </c>
      <c r="B678" s="37" t="s">
        <v>1014</v>
      </c>
      <c r="C678" s="37">
        <v>35.530155000000001</v>
      </c>
      <c r="D678" s="49">
        <v>-95.114953999999997</v>
      </c>
      <c r="E678" s="36" t="s">
        <v>93</v>
      </c>
      <c r="F678" s="36" t="s">
        <v>106</v>
      </c>
      <c r="G678" s="36" t="s">
        <v>111</v>
      </c>
      <c r="H678" s="72"/>
      <c r="I678" s="47" t="s">
        <v>93</v>
      </c>
      <c r="J678" s="36" t="s">
        <v>106</v>
      </c>
      <c r="K678" s="36" t="s">
        <v>111</v>
      </c>
      <c r="L678" s="75"/>
      <c r="M678" s="56" t="s">
        <v>53</v>
      </c>
      <c r="N678" s="38"/>
    </row>
    <row r="679" spans="1:14" x14ac:dyDescent="0.25">
      <c r="A679" s="33">
        <v>3870</v>
      </c>
      <c r="B679" t="s">
        <v>1015</v>
      </c>
      <c r="C679">
        <v>35.530321999999998</v>
      </c>
      <c r="D679" s="48">
        <v>-95.115160000000003</v>
      </c>
      <c r="E679" s="33" t="s">
        <v>93</v>
      </c>
      <c r="F679" s="33" t="s">
        <v>106</v>
      </c>
      <c r="G679" s="33" t="s">
        <v>111</v>
      </c>
      <c r="I679" s="46" t="s">
        <v>93</v>
      </c>
      <c r="J679" s="33" t="s">
        <v>106</v>
      </c>
      <c r="K679" s="33" t="s">
        <v>111</v>
      </c>
      <c r="M679" s="55" t="s">
        <v>53</v>
      </c>
    </row>
    <row r="680" spans="1:14" x14ac:dyDescent="0.25">
      <c r="A680" s="36">
        <v>3875</v>
      </c>
      <c r="B680" s="37" t="s">
        <v>1016</v>
      </c>
      <c r="C680" s="37">
        <v>35.749142999999997</v>
      </c>
      <c r="D680" s="49">
        <v>-95.368589999999998</v>
      </c>
      <c r="E680" s="36" t="s">
        <v>88</v>
      </c>
      <c r="F680" s="36" t="s">
        <v>100</v>
      </c>
      <c r="G680" s="36" t="s">
        <v>96</v>
      </c>
      <c r="H680" s="72">
        <v>42606</v>
      </c>
      <c r="I680" s="47" t="s">
        <v>88</v>
      </c>
      <c r="J680" s="36" t="s">
        <v>106</v>
      </c>
      <c r="K680" s="36" t="s">
        <v>111</v>
      </c>
      <c r="L680" s="75"/>
      <c r="M680" s="56" t="s">
        <v>53</v>
      </c>
      <c r="N680" s="38" t="s">
        <v>1017</v>
      </c>
    </row>
    <row r="681" spans="1:14" x14ac:dyDescent="0.25">
      <c r="A681" s="33">
        <v>3880</v>
      </c>
      <c r="B681" t="s">
        <v>1018</v>
      </c>
      <c r="C681">
        <v>35.529755000000002</v>
      </c>
      <c r="D681" s="48">
        <v>-95.114937999999995</v>
      </c>
      <c r="E681" s="33" t="s">
        <v>93</v>
      </c>
      <c r="F681" s="33" t="s">
        <v>106</v>
      </c>
      <c r="G681" s="33" t="s">
        <v>111</v>
      </c>
      <c r="I681" s="46" t="s">
        <v>93</v>
      </c>
      <c r="J681" s="33" t="s">
        <v>106</v>
      </c>
      <c r="K681" s="33" t="s">
        <v>111</v>
      </c>
      <c r="M681" s="55" t="s">
        <v>53</v>
      </c>
    </row>
    <row r="682" spans="1:14" x14ac:dyDescent="0.25">
      <c r="A682" s="36">
        <v>3890</v>
      </c>
      <c r="B682" s="37" t="s">
        <v>1019</v>
      </c>
      <c r="C682" s="37">
        <v>35.530849000000003</v>
      </c>
      <c r="D682" s="49">
        <v>-95.117912000000004</v>
      </c>
      <c r="E682" s="36" t="s">
        <v>93</v>
      </c>
      <c r="F682" s="36" t="s">
        <v>106</v>
      </c>
      <c r="G682" s="36" t="s">
        <v>111</v>
      </c>
      <c r="H682" s="72"/>
      <c r="I682" s="47" t="s">
        <v>93</v>
      </c>
      <c r="J682" s="36" t="s">
        <v>106</v>
      </c>
      <c r="K682" s="36" t="s">
        <v>111</v>
      </c>
      <c r="L682" s="75"/>
      <c r="M682" s="56" t="s">
        <v>53</v>
      </c>
      <c r="N682" s="38"/>
    </row>
    <row r="683" spans="1:14" x14ac:dyDescent="0.25">
      <c r="A683" s="33">
        <v>3900</v>
      </c>
      <c r="B683" t="s">
        <v>1016</v>
      </c>
      <c r="C683">
        <v>35.749142999999997</v>
      </c>
      <c r="D683" s="48">
        <v>-95.368589999999998</v>
      </c>
      <c r="E683" s="33" t="s">
        <v>93</v>
      </c>
      <c r="F683" s="33" t="s">
        <v>106</v>
      </c>
      <c r="G683" s="33" t="s">
        <v>111</v>
      </c>
      <c r="I683" s="46" t="s">
        <v>93</v>
      </c>
      <c r="J683" s="33" t="s">
        <v>106</v>
      </c>
      <c r="K683" s="33" t="s">
        <v>111</v>
      </c>
      <c r="M683" s="55" t="s">
        <v>53</v>
      </c>
    </row>
    <row r="684" spans="1:14" x14ac:dyDescent="0.25">
      <c r="A684" s="36">
        <v>3910</v>
      </c>
      <c r="B684" s="37" t="s">
        <v>1020</v>
      </c>
      <c r="C684" s="37">
        <v>35.750238000000003</v>
      </c>
      <c r="D684" s="49">
        <v>-95.371801000000005</v>
      </c>
      <c r="E684" s="36" t="s">
        <v>93</v>
      </c>
      <c r="F684" s="36" t="s">
        <v>106</v>
      </c>
      <c r="G684" s="36" t="s">
        <v>111</v>
      </c>
      <c r="H684" s="72"/>
      <c r="I684" s="47" t="s">
        <v>93</v>
      </c>
      <c r="J684" s="36" t="s">
        <v>106</v>
      </c>
      <c r="K684" s="36" t="s">
        <v>111</v>
      </c>
      <c r="L684" s="75"/>
      <c r="M684" s="56" t="s">
        <v>53</v>
      </c>
      <c r="N684" s="38"/>
    </row>
    <row r="685" spans="1:14" x14ac:dyDescent="0.25">
      <c r="A685" s="33">
        <v>3920</v>
      </c>
      <c r="B685" t="s">
        <v>1021</v>
      </c>
      <c r="C685">
        <v>35.531238999999999</v>
      </c>
      <c r="D685" s="48">
        <v>-95.116579999999999</v>
      </c>
      <c r="E685" s="33" t="s">
        <v>93</v>
      </c>
      <c r="F685" s="33" t="s">
        <v>106</v>
      </c>
      <c r="G685" s="33" t="s">
        <v>111</v>
      </c>
      <c r="I685" s="46" t="s">
        <v>93</v>
      </c>
      <c r="J685" s="33" t="s">
        <v>106</v>
      </c>
      <c r="K685" s="33" t="s">
        <v>111</v>
      </c>
      <c r="M685" s="55" t="s">
        <v>53</v>
      </c>
    </row>
    <row r="686" spans="1:14" x14ac:dyDescent="0.25">
      <c r="A686" s="36">
        <v>3925</v>
      </c>
      <c r="B686" s="37" t="s">
        <v>1022</v>
      </c>
      <c r="C686" s="37">
        <v>35.531238999999999</v>
      </c>
      <c r="D686" s="49">
        <v>-95.116579999999999</v>
      </c>
      <c r="E686" s="36" t="s">
        <v>88</v>
      </c>
      <c r="F686" s="36" t="s">
        <v>100</v>
      </c>
      <c r="G686" s="36" t="s">
        <v>99</v>
      </c>
      <c r="H686" s="72">
        <v>40001</v>
      </c>
      <c r="I686" s="47" t="s">
        <v>88</v>
      </c>
      <c r="J686" s="36" t="s">
        <v>106</v>
      </c>
      <c r="K686" s="36" t="s">
        <v>111</v>
      </c>
      <c r="L686" s="75"/>
      <c r="M686" s="56" t="s">
        <v>53</v>
      </c>
      <c r="N686" s="38" t="s">
        <v>1023</v>
      </c>
    </row>
    <row r="687" spans="1:14" x14ac:dyDescent="0.25">
      <c r="A687" s="33">
        <v>3930</v>
      </c>
      <c r="B687" t="s">
        <v>1022</v>
      </c>
      <c r="C687">
        <v>35.531238999999999</v>
      </c>
      <c r="D687" s="48">
        <v>-95.116579999999999</v>
      </c>
      <c r="E687" s="33" t="s">
        <v>93</v>
      </c>
      <c r="F687" s="33" t="s">
        <v>106</v>
      </c>
      <c r="G687" s="33" t="s">
        <v>111</v>
      </c>
      <c r="I687" s="46" t="s">
        <v>93</v>
      </c>
      <c r="J687" s="33" t="s">
        <v>106</v>
      </c>
      <c r="K687" s="33" t="s">
        <v>111</v>
      </c>
      <c r="M687" s="55" t="s">
        <v>53</v>
      </c>
    </row>
    <row r="688" spans="1:14" x14ac:dyDescent="0.25">
      <c r="A688" s="36">
        <v>3940</v>
      </c>
      <c r="B688" s="37" t="s">
        <v>1024</v>
      </c>
      <c r="C688" s="37">
        <v>35.531075999999999</v>
      </c>
      <c r="D688" s="49">
        <v>-95.117654999999999</v>
      </c>
      <c r="E688" s="36" t="s">
        <v>93</v>
      </c>
      <c r="F688" s="36" t="s">
        <v>106</v>
      </c>
      <c r="G688" s="36" t="s">
        <v>111</v>
      </c>
      <c r="H688" s="72"/>
      <c r="I688" s="47" t="s">
        <v>93</v>
      </c>
      <c r="J688" s="36" t="s">
        <v>106</v>
      </c>
      <c r="K688" s="36" t="s">
        <v>111</v>
      </c>
      <c r="L688" s="75"/>
      <c r="M688" s="56" t="s">
        <v>53</v>
      </c>
      <c r="N688" s="38"/>
    </row>
    <row r="689" spans="1:14" x14ac:dyDescent="0.25">
      <c r="A689" s="33">
        <v>3950</v>
      </c>
      <c r="B689" t="s">
        <v>1025</v>
      </c>
      <c r="C689">
        <v>35.531075999999999</v>
      </c>
      <c r="D689" s="48">
        <v>-95.117654999999999</v>
      </c>
      <c r="E689" s="33" t="s">
        <v>93</v>
      </c>
      <c r="F689" s="33" t="s">
        <v>106</v>
      </c>
      <c r="G689" s="33" t="s">
        <v>111</v>
      </c>
      <c r="I689" s="46" t="s">
        <v>93</v>
      </c>
      <c r="J689" s="33" t="s">
        <v>106</v>
      </c>
      <c r="K689" s="33" t="s">
        <v>111</v>
      </c>
      <c r="M689" s="55" t="s">
        <v>53</v>
      </c>
    </row>
    <row r="690" spans="1:14" x14ac:dyDescent="0.25">
      <c r="A690" s="36">
        <v>3960</v>
      </c>
      <c r="B690" s="37" t="s">
        <v>1026</v>
      </c>
      <c r="C690" s="37">
        <v>35.532589000000002</v>
      </c>
      <c r="D690" s="49">
        <v>-95.118611999999999</v>
      </c>
      <c r="E690" s="36" t="s">
        <v>93</v>
      </c>
      <c r="F690" s="36" t="s">
        <v>106</v>
      </c>
      <c r="G690" s="36" t="s">
        <v>111</v>
      </c>
      <c r="H690" s="72"/>
      <c r="I690" s="47" t="s">
        <v>93</v>
      </c>
      <c r="J690" s="36" t="s">
        <v>106</v>
      </c>
      <c r="K690" s="36" t="s">
        <v>111</v>
      </c>
      <c r="L690" s="75"/>
      <c r="M690" s="56" t="s">
        <v>53</v>
      </c>
      <c r="N690" s="38"/>
    </row>
    <row r="691" spans="1:14" x14ac:dyDescent="0.25">
      <c r="A691" s="33">
        <v>3970</v>
      </c>
      <c r="B691" t="s">
        <v>1027</v>
      </c>
      <c r="C691">
        <v>35.532606000000001</v>
      </c>
      <c r="D691" s="48">
        <v>-95.118599000000003</v>
      </c>
      <c r="E691" s="33" t="s">
        <v>93</v>
      </c>
      <c r="F691" s="33" t="s">
        <v>106</v>
      </c>
      <c r="G691" s="33" t="s">
        <v>111</v>
      </c>
      <c r="I691" s="46" t="s">
        <v>93</v>
      </c>
      <c r="J691" s="33" t="s">
        <v>106</v>
      </c>
      <c r="K691" s="33" t="s">
        <v>111</v>
      </c>
      <c r="M691" s="55" t="s">
        <v>53</v>
      </c>
    </row>
    <row r="692" spans="1:14" x14ac:dyDescent="0.25">
      <c r="A692" s="36">
        <v>3980</v>
      </c>
      <c r="B692" s="37" t="s">
        <v>1028</v>
      </c>
      <c r="C692" s="37">
        <v>35.746747999999997</v>
      </c>
      <c r="D692" s="49">
        <v>-95.372883000000002</v>
      </c>
      <c r="E692" s="36" t="s">
        <v>93</v>
      </c>
      <c r="F692" s="36" t="s">
        <v>106</v>
      </c>
      <c r="G692" s="36" t="s">
        <v>111</v>
      </c>
      <c r="H692" s="72"/>
      <c r="I692" s="47" t="s">
        <v>93</v>
      </c>
      <c r="J692" s="36" t="s">
        <v>106</v>
      </c>
      <c r="K692" s="36" t="s">
        <v>111</v>
      </c>
      <c r="L692" s="75"/>
      <c r="M692" s="56" t="s">
        <v>53</v>
      </c>
      <c r="N692" s="38"/>
    </row>
    <row r="693" spans="1:14" x14ac:dyDescent="0.25">
      <c r="A693" s="33">
        <v>4000</v>
      </c>
      <c r="B693" t="s">
        <v>1029</v>
      </c>
      <c r="C693">
        <v>35.531238999999999</v>
      </c>
      <c r="D693" s="48">
        <v>-95.116579999999999</v>
      </c>
      <c r="E693" s="33" t="s">
        <v>88</v>
      </c>
      <c r="F693" s="33" t="s">
        <v>100</v>
      </c>
      <c r="G693" s="33" t="s">
        <v>99</v>
      </c>
      <c r="H693" s="71">
        <v>37408</v>
      </c>
      <c r="I693" s="46" t="s">
        <v>88</v>
      </c>
      <c r="J693" s="33" t="s">
        <v>100</v>
      </c>
      <c r="K693" s="33" t="s">
        <v>99</v>
      </c>
      <c r="M693" s="55" t="s">
        <v>114</v>
      </c>
      <c r="N693" s="32" t="s">
        <v>1030</v>
      </c>
    </row>
    <row r="694" spans="1:14" x14ac:dyDescent="0.25">
      <c r="A694" s="36">
        <v>4005</v>
      </c>
      <c r="B694" s="37" t="s">
        <v>1031</v>
      </c>
      <c r="C694" s="37">
        <v>35.529221999999997</v>
      </c>
      <c r="D694" s="49">
        <v>-95.116043000000005</v>
      </c>
      <c r="E694" s="36" t="s">
        <v>88</v>
      </c>
      <c r="F694" s="36" t="s">
        <v>100</v>
      </c>
      <c r="G694" s="36" t="s">
        <v>99</v>
      </c>
      <c r="H694" s="72">
        <v>37408</v>
      </c>
      <c r="I694" s="47" t="s">
        <v>88</v>
      </c>
      <c r="J694" s="36" t="s">
        <v>100</v>
      </c>
      <c r="K694" s="36" t="s">
        <v>99</v>
      </c>
      <c r="L694" s="75"/>
      <c r="M694" s="56" t="s">
        <v>114</v>
      </c>
      <c r="N694" s="38" t="s">
        <v>1030</v>
      </c>
    </row>
    <row r="695" spans="1:14" x14ac:dyDescent="0.25">
      <c r="A695" s="33">
        <v>4010</v>
      </c>
      <c r="B695" t="s">
        <v>1032</v>
      </c>
      <c r="C695">
        <v>35.529221999999997</v>
      </c>
      <c r="D695" s="48">
        <v>-95.116043000000005</v>
      </c>
      <c r="E695" s="33" t="s">
        <v>88</v>
      </c>
      <c r="F695" s="33" t="s">
        <v>100</v>
      </c>
      <c r="G695" s="33" t="s">
        <v>99</v>
      </c>
      <c r="H695" s="71">
        <v>37408</v>
      </c>
      <c r="I695" s="46" t="s">
        <v>88</v>
      </c>
      <c r="J695" s="33" t="s">
        <v>100</v>
      </c>
      <c r="K695" s="33" t="s">
        <v>99</v>
      </c>
      <c r="M695" s="55" t="s">
        <v>114</v>
      </c>
      <c r="N695" s="32" t="s">
        <v>1030</v>
      </c>
    </row>
    <row r="696" spans="1:14" x14ac:dyDescent="0.25">
      <c r="A696" s="36">
        <v>4015</v>
      </c>
      <c r="B696" s="37" t="s">
        <v>1033</v>
      </c>
      <c r="C696" s="37">
        <v>35.529221999999997</v>
      </c>
      <c r="D696" s="49">
        <v>-95.116043000000005</v>
      </c>
      <c r="E696" s="36" t="s">
        <v>88</v>
      </c>
      <c r="F696" s="36" t="s">
        <v>100</v>
      </c>
      <c r="G696" s="36" t="s">
        <v>99</v>
      </c>
      <c r="H696" s="72">
        <v>37408</v>
      </c>
      <c r="I696" s="47" t="s">
        <v>88</v>
      </c>
      <c r="J696" s="36" t="s">
        <v>100</v>
      </c>
      <c r="K696" s="36" t="s">
        <v>99</v>
      </c>
      <c r="L696" s="75"/>
      <c r="M696" s="56" t="s">
        <v>114</v>
      </c>
      <c r="N696" s="38" t="s">
        <v>1030</v>
      </c>
    </row>
    <row r="697" spans="1:14" x14ac:dyDescent="0.25">
      <c r="A697" s="33">
        <v>4020</v>
      </c>
      <c r="B697" t="s">
        <v>1034</v>
      </c>
      <c r="C697">
        <v>35.531238999999999</v>
      </c>
      <c r="D697" s="48">
        <v>-95.116579999999999</v>
      </c>
      <c r="E697" s="33" t="s">
        <v>88</v>
      </c>
      <c r="F697" s="33" t="s">
        <v>100</v>
      </c>
      <c r="G697" s="33" t="s">
        <v>99</v>
      </c>
      <c r="H697" s="71">
        <v>37408</v>
      </c>
      <c r="I697" s="46" t="s">
        <v>88</v>
      </c>
      <c r="J697" s="33" t="s">
        <v>100</v>
      </c>
      <c r="K697" s="33" t="s">
        <v>99</v>
      </c>
      <c r="M697" s="55" t="s">
        <v>114</v>
      </c>
      <c r="N697" s="32" t="s">
        <v>1030</v>
      </c>
    </row>
    <row r="698" spans="1:14" x14ac:dyDescent="0.25">
      <c r="A698" s="36">
        <v>4025</v>
      </c>
      <c r="B698" s="37" t="s">
        <v>1035</v>
      </c>
      <c r="C698" s="37">
        <v>35.531238999999999</v>
      </c>
      <c r="D698" s="49">
        <v>-95.116579999999999</v>
      </c>
      <c r="E698" s="36" t="s">
        <v>88</v>
      </c>
      <c r="F698" s="36" t="s">
        <v>100</v>
      </c>
      <c r="G698" s="36" t="s">
        <v>99</v>
      </c>
      <c r="H698" s="72">
        <v>37408</v>
      </c>
      <c r="I698" s="47" t="s">
        <v>88</v>
      </c>
      <c r="J698" s="36" t="s">
        <v>100</v>
      </c>
      <c r="K698" s="36" t="s">
        <v>99</v>
      </c>
      <c r="L698" s="75"/>
      <c r="M698" s="56" t="s">
        <v>114</v>
      </c>
      <c r="N698" s="38" t="s">
        <v>1030</v>
      </c>
    </row>
    <row r="699" spans="1:14" x14ac:dyDescent="0.25">
      <c r="A699" s="33">
        <v>4030</v>
      </c>
      <c r="B699" t="s">
        <v>1036</v>
      </c>
      <c r="C699">
        <v>35.531238999999999</v>
      </c>
      <c r="D699" s="48">
        <v>-95.116579999999999</v>
      </c>
      <c r="E699" s="33" t="s">
        <v>88</v>
      </c>
      <c r="F699" s="33" t="s">
        <v>100</v>
      </c>
      <c r="G699" s="33" t="s">
        <v>99</v>
      </c>
      <c r="H699" s="71">
        <v>37408</v>
      </c>
      <c r="I699" s="46" t="s">
        <v>88</v>
      </c>
      <c r="J699" s="33" t="s">
        <v>100</v>
      </c>
      <c r="K699" s="33" t="s">
        <v>99</v>
      </c>
      <c r="M699" s="55" t="s">
        <v>114</v>
      </c>
      <c r="N699" s="32" t="s">
        <v>1030</v>
      </c>
    </row>
    <row r="700" spans="1:14" x14ac:dyDescent="0.25">
      <c r="A700" s="36">
        <v>4035</v>
      </c>
      <c r="B700" s="37" t="s">
        <v>1037</v>
      </c>
      <c r="C700" s="37">
        <v>35.529221999999997</v>
      </c>
      <c r="D700" s="49">
        <v>-95.116043000000005</v>
      </c>
      <c r="E700" s="36" t="s">
        <v>88</v>
      </c>
      <c r="F700" s="36" t="s">
        <v>100</v>
      </c>
      <c r="G700" s="36" t="s">
        <v>99</v>
      </c>
      <c r="H700" s="72">
        <v>37408</v>
      </c>
      <c r="I700" s="47" t="s">
        <v>88</v>
      </c>
      <c r="J700" s="36" t="s">
        <v>100</v>
      </c>
      <c r="K700" s="36" t="s">
        <v>99</v>
      </c>
      <c r="L700" s="75"/>
      <c r="M700" s="56" t="s">
        <v>114</v>
      </c>
      <c r="N700" s="38" t="s">
        <v>1030</v>
      </c>
    </row>
    <row r="701" spans="1:14" x14ac:dyDescent="0.25">
      <c r="A701" s="33">
        <v>4040</v>
      </c>
      <c r="B701" t="s">
        <v>1038</v>
      </c>
      <c r="C701">
        <v>35.529221999999997</v>
      </c>
      <c r="D701" s="48">
        <v>-95.116043000000005</v>
      </c>
      <c r="E701" s="33" t="s">
        <v>88</v>
      </c>
      <c r="F701" s="33" t="s">
        <v>100</v>
      </c>
      <c r="G701" s="33" t="s">
        <v>99</v>
      </c>
      <c r="H701" s="71">
        <v>37408</v>
      </c>
      <c r="I701" s="46" t="s">
        <v>88</v>
      </c>
      <c r="J701" s="33" t="s">
        <v>100</v>
      </c>
      <c r="K701" s="33" t="s">
        <v>99</v>
      </c>
      <c r="M701" s="55" t="s">
        <v>114</v>
      </c>
      <c r="N701" s="32" t="s">
        <v>1030</v>
      </c>
    </row>
    <row r="702" spans="1:14" x14ac:dyDescent="0.25">
      <c r="A702" s="36">
        <v>4042</v>
      </c>
      <c r="B702" s="37" t="s">
        <v>1039</v>
      </c>
      <c r="C702" s="37">
        <v>35.531238999999999</v>
      </c>
      <c r="D702" s="49">
        <v>-95.116579999999999</v>
      </c>
      <c r="E702" s="36" t="s">
        <v>88</v>
      </c>
      <c r="F702" s="36" t="s">
        <v>100</v>
      </c>
      <c r="G702" s="36" t="s">
        <v>99</v>
      </c>
      <c r="H702" s="72">
        <v>37408</v>
      </c>
      <c r="I702" s="47" t="s">
        <v>88</v>
      </c>
      <c r="J702" s="36" t="s">
        <v>100</v>
      </c>
      <c r="K702" s="36" t="s">
        <v>99</v>
      </c>
      <c r="L702" s="75"/>
      <c r="M702" s="56" t="s">
        <v>114</v>
      </c>
      <c r="N702" s="38" t="s">
        <v>1030</v>
      </c>
    </row>
    <row r="703" spans="1:14" x14ac:dyDescent="0.25">
      <c r="A703" s="33">
        <v>4045</v>
      </c>
      <c r="B703" t="s">
        <v>1040</v>
      </c>
      <c r="C703">
        <v>35.531238999999999</v>
      </c>
      <c r="D703" s="48">
        <v>-95.116579999999999</v>
      </c>
      <c r="E703" s="33" t="s">
        <v>88</v>
      </c>
      <c r="F703" s="33" t="s">
        <v>100</v>
      </c>
      <c r="G703" s="33" t="s">
        <v>99</v>
      </c>
      <c r="H703" s="71">
        <v>37408</v>
      </c>
      <c r="I703" s="46" t="s">
        <v>88</v>
      </c>
      <c r="J703" s="33" t="s">
        <v>100</v>
      </c>
      <c r="K703" s="33" t="s">
        <v>99</v>
      </c>
      <c r="M703" s="55" t="s">
        <v>114</v>
      </c>
      <c r="N703" s="32" t="s">
        <v>1030</v>
      </c>
    </row>
    <row r="704" spans="1:14" x14ac:dyDescent="0.25">
      <c r="A704" s="36">
        <v>4050</v>
      </c>
      <c r="B704" s="37" t="s">
        <v>1041</v>
      </c>
      <c r="C704" s="37">
        <v>35.529221999999997</v>
      </c>
      <c r="D704" s="49">
        <v>-95.116043000000005</v>
      </c>
      <c r="E704" s="36" t="s">
        <v>88</v>
      </c>
      <c r="F704" s="36" t="s">
        <v>100</v>
      </c>
      <c r="G704" s="36" t="s">
        <v>99</v>
      </c>
      <c r="H704" s="72">
        <v>37408</v>
      </c>
      <c r="I704" s="47" t="s">
        <v>88</v>
      </c>
      <c r="J704" s="36" t="s">
        <v>100</v>
      </c>
      <c r="K704" s="36" t="s">
        <v>99</v>
      </c>
      <c r="L704" s="75"/>
      <c r="M704" s="56" t="s">
        <v>114</v>
      </c>
      <c r="N704" s="38" t="s">
        <v>1030</v>
      </c>
    </row>
    <row r="705" spans="1:14" x14ac:dyDescent="0.25">
      <c r="A705" s="33">
        <v>4055</v>
      </c>
      <c r="B705" t="s">
        <v>1042</v>
      </c>
      <c r="C705">
        <v>35.529221999999997</v>
      </c>
      <c r="D705" s="48">
        <v>-95.116043000000005</v>
      </c>
      <c r="E705" s="33" t="s">
        <v>88</v>
      </c>
      <c r="F705" s="33" t="s">
        <v>100</v>
      </c>
      <c r="G705" s="33" t="s">
        <v>99</v>
      </c>
      <c r="H705" s="71">
        <v>37408</v>
      </c>
      <c r="I705" s="46" t="s">
        <v>88</v>
      </c>
      <c r="J705" s="33" t="s">
        <v>100</v>
      </c>
      <c r="K705" s="33" t="s">
        <v>99</v>
      </c>
      <c r="M705" s="55" t="s">
        <v>114</v>
      </c>
      <c r="N705" s="32" t="s">
        <v>1030</v>
      </c>
    </row>
    <row r="706" spans="1:14" x14ac:dyDescent="0.25">
      <c r="A706" s="36">
        <v>4060</v>
      </c>
      <c r="B706" s="37" t="s">
        <v>1043</v>
      </c>
      <c r="C706" s="37">
        <v>35.531238999999999</v>
      </c>
      <c r="D706" s="49">
        <v>-95.116579999999999</v>
      </c>
      <c r="E706" s="36" t="s">
        <v>88</v>
      </c>
      <c r="F706" s="36" t="s">
        <v>100</v>
      </c>
      <c r="G706" s="36" t="s">
        <v>99</v>
      </c>
      <c r="H706" s="72">
        <v>37408</v>
      </c>
      <c r="I706" s="47" t="s">
        <v>88</v>
      </c>
      <c r="J706" s="36" t="s">
        <v>100</v>
      </c>
      <c r="K706" s="36" t="s">
        <v>99</v>
      </c>
      <c r="L706" s="75"/>
      <c r="M706" s="56" t="s">
        <v>114</v>
      </c>
      <c r="N706" s="38" t="s">
        <v>1030</v>
      </c>
    </row>
    <row r="707" spans="1:14" x14ac:dyDescent="0.25">
      <c r="A707" s="33">
        <v>4065</v>
      </c>
      <c r="B707" t="s">
        <v>1044</v>
      </c>
      <c r="C707">
        <v>35.529221999999997</v>
      </c>
      <c r="D707" s="48">
        <v>-95.116043000000005</v>
      </c>
      <c r="E707" s="33" t="s">
        <v>88</v>
      </c>
      <c r="F707" s="33" t="s">
        <v>100</v>
      </c>
      <c r="G707" s="33" t="s">
        <v>99</v>
      </c>
      <c r="H707" s="71">
        <v>37408</v>
      </c>
      <c r="I707" s="46" t="s">
        <v>88</v>
      </c>
      <c r="J707" s="33" t="s">
        <v>100</v>
      </c>
      <c r="K707" s="33" t="s">
        <v>99</v>
      </c>
      <c r="M707" s="55" t="s">
        <v>114</v>
      </c>
      <c r="N707" s="32" t="s">
        <v>1030</v>
      </c>
    </row>
    <row r="708" spans="1:14" x14ac:dyDescent="0.25">
      <c r="A708" s="36">
        <v>4066</v>
      </c>
      <c r="B708" s="37" t="s">
        <v>1045</v>
      </c>
      <c r="C708" s="37">
        <v>35.529221999999997</v>
      </c>
      <c r="D708" s="49">
        <v>-95.116043000000005</v>
      </c>
      <c r="E708" s="36" t="s">
        <v>88</v>
      </c>
      <c r="F708" s="36" t="s">
        <v>100</v>
      </c>
      <c r="G708" s="36" t="s">
        <v>99</v>
      </c>
      <c r="H708" s="72">
        <v>37408</v>
      </c>
      <c r="I708" s="47" t="s">
        <v>88</v>
      </c>
      <c r="J708" s="36" t="s">
        <v>100</v>
      </c>
      <c r="K708" s="36" t="s">
        <v>99</v>
      </c>
      <c r="L708" s="75"/>
      <c r="M708" s="56" t="s">
        <v>114</v>
      </c>
      <c r="N708" s="38" t="s">
        <v>1030</v>
      </c>
    </row>
    <row r="709" spans="1:14" x14ac:dyDescent="0.25">
      <c r="A709" s="33">
        <v>4067</v>
      </c>
      <c r="B709" t="s">
        <v>1046</v>
      </c>
      <c r="C709">
        <v>35.529221999999997</v>
      </c>
      <c r="D709" s="48">
        <v>-95.116043000000005</v>
      </c>
      <c r="E709" s="33" t="s">
        <v>88</v>
      </c>
      <c r="F709" s="33" t="s">
        <v>100</v>
      </c>
      <c r="G709" s="33" t="s">
        <v>99</v>
      </c>
      <c r="H709" s="71">
        <v>37408</v>
      </c>
      <c r="I709" s="46" t="s">
        <v>88</v>
      </c>
      <c r="J709" s="33" t="s">
        <v>100</v>
      </c>
      <c r="K709" s="33" t="s">
        <v>99</v>
      </c>
      <c r="M709" s="55" t="s">
        <v>114</v>
      </c>
      <c r="N709" s="32" t="s">
        <v>1030</v>
      </c>
    </row>
    <row r="710" spans="1:14" x14ac:dyDescent="0.25">
      <c r="A710" s="36">
        <v>4075</v>
      </c>
      <c r="B710" s="37" t="s">
        <v>1047</v>
      </c>
      <c r="C710" s="37">
        <v>35.529221999999997</v>
      </c>
      <c r="D710" s="49">
        <v>-95.116043000000005</v>
      </c>
      <c r="E710" s="36" t="s">
        <v>88</v>
      </c>
      <c r="F710" s="36" t="s">
        <v>100</v>
      </c>
      <c r="G710" s="36" t="s">
        <v>99</v>
      </c>
      <c r="H710" s="72">
        <v>37408</v>
      </c>
      <c r="I710" s="47" t="s">
        <v>88</v>
      </c>
      <c r="J710" s="36" t="s">
        <v>100</v>
      </c>
      <c r="K710" s="36" t="s">
        <v>99</v>
      </c>
      <c r="L710" s="75"/>
      <c r="M710" s="56" t="s">
        <v>114</v>
      </c>
      <c r="N710" s="38" t="s">
        <v>1030</v>
      </c>
    </row>
    <row r="711" spans="1:14" x14ac:dyDescent="0.25">
      <c r="A711" s="33">
        <v>4077</v>
      </c>
      <c r="B711" t="s">
        <v>1048</v>
      </c>
      <c r="C711">
        <v>35.531796</v>
      </c>
      <c r="D711" s="48">
        <v>-95.119422</v>
      </c>
      <c r="E711" s="33" t="s">
        <v>93</v>
      </c>
      <c r="F711" s="33" t="s">
        <v>106</v>
      </c>
      <c r="G711" s="33" t="s">
        <v>111</v>
      </c>
      <c r="I711" s="46" t="s">
        <v>93</v>
      </c>
      <c r="J711" s="33" t="s">
        <v>106</v>
      </c>
      <c r="K711" s="33" t="s">
        <v>111</v>
      </c>
      <c r="M711" s="55" t="s">
        <v>53</v>
      </c>
    </row>
    <row r="712" spans="1:14" x14ac:dyDescent="0.25">
      <c r="A712" s="36">
        <v>4079</v>
      </c>
      <c r="B712" s="37" t="s">
        <v>1049</v>
      </c>
      <c r="C712" s="37">
        <v>35.531764000000003</v>
      </c>
      <c r="D712" s="49">
        <v>-95.119380000000007</v>
      </c>
      <c r="E712" s="36" t="s">
        <v>93</v>
      </c>
      <c r="F712" s="36" t="s">
        <v>106</v>
      </c>
      <c r="G712" s="36" t="s">
        <v>111</v>
      </c>
      <c r="H712" s="72"/>
      <c r="I712" s="47" t="s">
        <v>93</v>
      </c>
      <c r="J712" s="36" t="s">
        <v>106</v>
      </c>
      <c r="K712" s="36" t="s">
        <v>111</v>
      </c>
      <c r="L712" s="75"/>
      <c r="M712" s="56" t="s">
        <v>53</v>
      </c>
      <c r="N712" s="38"/>
    </row>
    <row r="713" spans="1:14" x14ac:dyDescent="0.25">
      <c r="A713" s="33">
        <v>4080</v>
      </c>
      <c r="B713" t="s">
        <v>1050</v>
      </c>
      <c r="C713">
        <v>35.531016000000001</v>
      </c>
      <c r="D713" s="48">
        <v>-95.120135000000005</v>
      </c>
      <c r="E713" s="33" t="s">
        <v>93</v>
      </c>
      <c r="F713" s="33" t="s">
        <v>106</v>
      </c>
      <c r="G713" s="33" t="s">
        <v>111</v>
      </c>
      <c r="I713" s="46" t="s">
        <v>93</v>
      </c>
      <c r="J713" s="33" t="s">
        <v>106</v>
      </c>
      <c r="K713" s="33" t="s">
        <v>111</v>
      </c>
      <c r="M713" s="55" t="s">
        <v>53</v>
      </c>
      <c r="N713" s="32" t="s">
        <v>644</v>
      </c>
    </row>
    <row r="714" spans="1:14" x14ac:dyDescent="0.25">
      <c r="A714" s="36">
        <v>4082</v>
      </c>
      <c r="B714" s="37" t="s">
        <v>1051</v>
      </c>
      <c r="C714" s="37">
        <v>35.752243</v>
      </c>
      <c r="D714" s="49">
        <v>-95.373197000000005</v>
      </c>
      <c r="E714" s="36" t="s">
        <v>88</v>
      </c>
      <c r="F714" s="36" t="s">
        <v>100</v>
      </c>
      <c r="G714" s="36" t="s">
        <v>99</v>
      </c>
      <c r="H714" s="72">
        <v>34472</v>
      </c>
      <c r="I714" s="47" t="s">
        <v>88</v>
      </c>
      <c r="J714" s="36" t="s">
        <v>100</v>
      </c>
      <c r="K714" s="36" t="s">
        <v>99</v>
      </c>
      <c r="L714" s="75"/>
      <c r="M714" s="56" t="s">
        <v>114</v>
      </c>
      <c r="N714" s="38" t="s">
        <v>1052</v>
      </c>
    </row>
    <row r="715" spans="1:14" x14ac:dyDescent="0.25">
      <c r="A715" s="33">
        <v>4084</v>
      </c>
      <c r="B715" t="s">
        <v>1053</v>
      </c>
      <c r="C715">
        <v>35.529221999999997</v>
      </c>
      <c r="D715" s="48">
        <v>-95.116043000000005</v>
      </c>
      <c r="E715" s="33" t="s">
        <v>88</v>
      </c>
      <c r="F715" s="33" t="s">
        <v>100</v>
      </c>
      <c r="G715" s="33" t="s">
        <v>99</v>
      </c>
      <c r="H715" s="71">
        <v>40261</v>
      </c>
      <c r="I715" s="46" t="s">
        <v>88</v>
      </c>
      <c r="J715" s="33" t="s">
        <v>100</v>
      </c>
      <c r="K715" s="33" t="s">
        <v>99</v>
      </c>
      <c r="M715" s="55" t="s">
        <v>114</v>
      </c>
      <c r="N715" s="32" t="s">
        <v>1054</v>
      </c>
    </row>
    <row r="716" spans="1:14" x14ac:dyDescent="0.25">
      <c r="A716" s="36">
        <v>4085</v>
      </c>
      <c r="B716" s="37" t="s">
        <v>1055</v>
      </c>
      <c r="C716" s="37">
        <v>35.529221999999997</v>
      </c>
      <c r="D716" s="49">
        <v>-95.116043000000005</v>
      </c>
      <c r="E716" s="36" t="s">
        <v>88</v>
      </c>
      <c r="F716" s="36" t="s">
        <v>100</v>
      </c>
      <c r="G716" s="36" t="s">
        <v>99</v>
      </c>
      <c r="H716" s="72">
        <v>34500</v>
      </c>
      <c r="I716" s="47" t="s">
        <v>88</v>
      </c>
      <c r="J716" s="36" t="s">
        <v>100</v>
      </c>
      <c r="K716" s="36" t="s">
        <v>99</v>
      </c>
      <c r="L716" s="75"/>
      <c r="M716" s="56" t="s">
        <v>114</v>
      </c>
      <c r="N716" s="38" t="s">
        <v>1056</v>
      </c>
    </row>
    <row r="717" spans="1:14" x14ac:dyDescent="0.25">
      <c r="A717" s="33">
        <v>4090</v>
      </c>
      <c r="B717" t="s">
        <v>1057</v>
      </c>
      <c r="C717">
        <v>35.752243</v>
      </c>
      <c r="D717" s="48">
        <v>-95.373197000000005</v>
      </c>
      <c r="E717" s="33" t="s">
        <v>88</v>
      </c>
      <c r="F717" s="33" t="s">
        <v>100</v>
      </c>
      <c r="G717" s="33" t="s">
        <v>99</v>
      </c>
      <c r="H717" s="71">
        <v>41583</v>
      </c>
      <c r="I717" s="46" t="s">
        <v>93</v>
      </c>
      <c r="J717" s="33" t="s">
        <v>100</v>
      </c>
      <c r="K717" s="33" t="s">
        <v>99</v>
      </c>
      <c r="M717" s="55" t="s">
        <v>114</v>
      </c>
      <c r="N717" s="32" t="s">
        <v>1058</v>
      </c>
    </row>
    <row r="718" spans="1:14" x14ac:dyDescent="0.25">
      <c r="A718" s="36">
        <v>4100</v>
      </c>
      <c r="B718" s="37" t="s">
        <v>1059</v>
      </c>
      <c r="C718" s="37">
        <v>35.531381000000003</v>
      </c>
      <c r="D718" s="49">
        <v>-95.119157000000001</v>
      </c>
      <c r="E718" s="36" t="s">
        <v>93</v>
      </c>
      <c r="F718" s="36" t="s">
        <v>106</v>
      </c>
      <c r="G718" s="36" t="s">
        <v>111</v>
      </c>
      <c r="H718" s="72"/>
      <c r="I718" s="47" t="s">
        <v>93</v>
      </c>
      <c r="J718" s="36" t="s">
        <v>97</v>
      </c>
      <c r="K718" s="36" t="s">
        <v>111</v>
      </c>
      <c r="L718" s="75"/>
      <c r="M718" s="56" t="s">
        <v>53</v>
      </c>
      <c r="N718" s="38" t="s">
        <v>1060</v>
      </c>
    </row>
    <row r="719" spans="1:14" x14ac:dyDescent="0.25">
      <c r="A719" s="33">
        <v>4110</v>
      </c>
      <c r="B719" t="s">
        <v>1061</v>
      </c>
      <c r="C719">
        <v>35.530923000000001</v>
      </c>
      <c r="D719" s="48">
        <v>-95.120160999999996</v>
      </c>
      <c r="E719" s="33" t="s">
        <v>93</v>
      </c>
      <c r="F719" s="33" t="s">
        <v>106</v>
      </c>
      <c r="G719" s="33" t="s">
        <v>111</v>
      </c>
      <c r="I719" s="46" t="s">
        <v>93</v>
      </c>
      <c r="J719" s="33" t="s">
        <v>106</v>
      </c>
      <c r="K719" s="33" t="s">
        <v>111</v>
      </c>
      <c r="M719" s="55" t="s">
        <v>53</v>
      </c>
    </row>
    <row r="720" spans="1:14" x14ac:dyDescent="0.25">
      <c r="A720" s="36">
        <v>4120</v>
      </c>
      <c r="B720" s="37" t="s">
        <v>1062</v>
      </c>
      <c r="C720" s="37">
        <v>35.528236</v>
      </c>
      <c r="D720" s="49">
        <v>-95.115521999999999</v>
      </c>
      <c r="E720" s="36" t="s">
        <v>93</v>
      </c>
      <c r="F720" s="36" t="s">
        <v>106</v>
      </c>
      <c r="G720" s="36" t="s">
        <v>111</v>
      </c>
      <c r="H720" s="72"/>
      <c r="I720" s="47" t="s">
        <v>93</v>
      </c>
      <c r="J720" s="36" t="s">
        <v>106</v>
      </c>
      <c r="K720" s="36" t="s">
        <v>111</v>
      </c>
      <c r="L720" s="75"/>
      <c r="M720" s="56" t="s">
        <v>53</v>
      </c>
      <c r="N720" s="38"/>
    </row>
    <row r="721" spans="1:14" x14ac:dyDescent="0.25">
      <c r="A721" s="33">
        <v>4130</v>
      </c>
      <c r="B721" t="s">
        <v>1063</v>
      </c>
      <c r="C721">
        <v>35.527174000000002</v>
      </c>
      <c r="D721" s="48">
        <v>-95.114568000000006</v>
      </c>
      <c r="E721" s="33" t="s">
        <v>93</v>
      </c>
      <c r="F721" s="33" t="s">
        <v>106</v>
      </c>
      <c r="G721" s="33" t="s">
        <v>111</v>
      </c>
      <c r="I721" s="46" t="s">
        <v>93</v>
      </c>
      <c r="J721" s="33" t="s">
        <v>106</v>
      </c>
      <c r="K721" s="33" t="s">
        <v>111</v>
      </c>
      <c r="M721" s="55" t="s">
        <v>53</v>
      </c>
    </row>
    <row r="722" spans="1:14" x14ac:dyDescent="0.25">
      <c r="A722" s="36">
        <v>4140</v>
      </c>
      <c r="B722" s="37" t="s">
        <v>1064</v>
      </c>
      <c r="C722" s="37">
        <v>35.531148999999999</v>
      </c>
      <c r="D722" s="49">
        <v>-95.118870000000001</v>
      </c>
      <c r="E722" s="36" t="s">
        <v>93</v>
      </c>
      <c r="F722" s="36" t="s">
        <v>106</v>
      </c>
      <c r="G722" s="36" t="s">
        <v>111</v>
      </c>
      <c r="H722" s="72"/>
      <c r="I722" s="47" t="s">
        <v>93</v>
      </c>
      <c r="J722" s="36" t="s">
        <v>106</v>
      </c>
      <c r="K722" s="36" t="s">
        <v>111</v>
      </c>
      <c r="L722" s="75"/>
      <c r="M722" s="56" t="s">
        <v>53</v>
      </c>
      <c r="N722" s="38"/>
    </row>
    <row r="723" spans="1:14" x14ac:dyDescent="0.25">
      <c r="A723" s="33">
        <v>4145</v>
      </c>
      <c r="B723" t="s">
        <v>1065</v>
      </c>
      <c r="C723">
        <v>35.528765999999997</v>
      </c>
      <c r="D723" s="48">
        <v>-95.120348000000007</v>
      </c>
      <c r="E723" s="33" t="s">
        <v>93</v>
      </c>
      <c r="F723" s="33" t="s">
        <v>106</v>
      </c>
      <c r="G723" s="33" t="s">
        <v>111</v>
      </c>
      <c r="I723" s="46" t="s">
        <v>93</v>
      </c>
      <c r="J723" s="33" t="s">
        <v>106</v>
      </c>
      <c r="K723" s="33" t="s">
        <v>111</v>
      </c>
      <c r="M723" s="55" t="s">
        <v>53</v>
      </c>
      <c r="N723" s="32" t="s">
        <v>778</v>
      </c>
    </row>
    <row r="724" spans="1:14" x14ac:dyDescent="0.25">
      <c r="A724" s="36">
        <v>4150</v>
      </c>
      <c r="B724" s="37" t="s">
        <v>1066</v>
      </c>
      <c r="C724" s="37">
        <v>35.530945000000003</v>
      </c>
      <c r="D724" s="49">
        <v>-95.118151999999995</v>
      </c>
      <c r="E724" s="36" t="s">
        <v>93</v>
      </c>
      <c r="F724" s="36" t="s">
        <v>106</v>
      </c>
      <c r="G724" s="36" t="s">
        <v>111</v>
      </c>
      <c r="H724" s="72"/>
      <c r="I724" s="47" t="s">
        <v>93</v>
      </c>
      <c r="J724" s="36" t="s">
        <v>106</v>
      </c>
      <c r="K724" s="36" t="s">
        <v>111</v>
      </c>
      <c r="L724" s="75"/>
      <c r="M724" s="56" t="s">
        <v>53</v>
      </c>
      <c r="N724" s="38"/>
    </row>
    <row r="725" spans="1:14" x14ac:dyDescent="0.25">
      <c r="A725" s="33">
        <v>4160</v>
      </c>
      <c r="B725" t="s">
        <v>1067</v>
      </c>
      <c r="C725">
        <v>35.529418999999997</v>
      </c>
      <c r="D725" s="48">
        <v>-95.117350000000002</v>
      </c>
      <c r="E725" s="33" t="s">
        <v>93</v>
      </c>
      <c r="F725" s="33" t="s">
        <v>106</v>
      </c>
      <c r="G725" s="33" t="s">
        <v>111</v>
      </c>
      <c r="I725" s="46" t="s">
        <v>93</v>
      </c>
      <c r="J725" s="33" t="s">
        <v>106</v>
      </c>
      <c r="K725" s="33" t="s">
        <v>111</v>
      </c>
      <c r="M725" s="55" t="s">
        <v>53</v>
      </c>
    </row>
    <row r="726" spans="1:14" x14ac:dyDescent="0.25">
      <c r="A726" s="36">
        <v>4172</v>
      </c>
      <c r="B726" s="37" t="s">
        <v>1068</v>
      </c>
      <c r="C726" s="37">
        <v>35.528908000000001</v>
      </c>
      <c r="D726" s="49">
        <v>-95.115149000000002</v>
      </c>
      <c r="E726" s="36" t="s">
        <v>88</v>
      </c>
      <c r="F726" s="36" t="s">
        <v>100</v>
      </c>
      <c r="G726" s="36" t="s">
        <v>96</v>
      </c>
      <c r="H726" s="72">
        <v>38642</v>
      </c>
      <c r="I726" s="47" t="s">
        <v>93</v>
      </c>
      <c r="J726" s="36" t="s">
        <v>100</v>
      </c>
      <c r="K726" s="36" t="s">
        <v>96</v>
      </c>
      <c r="L726" s="75"/>
      <c r="M726" s="56" t="s">
        <v>114</v>
      </c>
      <c r="N726" s="38" t="s">
        <v>1069</v>
      </c>
    </row>
    <row r="727" spans="1:14" x14ac:dyDescent="0.25">
      <c r="A727" s="33">
        <v>4175</v>
      </c>
      <c r="B727" t="s">
        <v>1070</v>
      </c>
      <c r="C727">
        <v>35.529094999999998</v>
      </c>
      <c r="D727" s="48">
        <v>-95.116859000000005</v>
      </c>
      <c r="E727" s="33" t="s">
        <v>93</v>
      </c>
      <c r="F727" s="33" t="s">
        <v>106</v>
      </c>
      <c r="G727" s="33" t="s">
        <v>111</v>
      </c>
      <c r="I727" s="46" t="s">
        <v>93</v>
      </c>
      <c r="J727" s="33" t="s">
        <v>106</v>
      </c>
      <c r="K727" s="33" t="s">
        <v>111</v>
      </c>
      <c r="M727" s="55" t="s">
        <v>53</v>
      </c>
    </row>
    <row r="728" spans="1:14" x14ac:dyDescent="0.25">
      <c r="A728" s="36">
        <v>4180</v>
      </c>
      <c r="B728" s="37" t="s">
        <v>1071</v>
      </c>
      <c r="C728" s="37">
        <v>35.529770999999997</v>
      </c>
      <c r="D728" s="49">
        <v>-95.116847000000007</v>
      </c>
      <c r="E728" s="36" t="s">
        <v>93</v>
      </c>
      <c r="F728" s="36" t="s">
        <v>106</v>
      </c>
      <c r="G728" s="36" t="s">
        <v>111</v>
      </c>
      <c r="H728" s="72"/>
      <c r="I728" s="47" t="s">
        <v>93</v>
      </c>
      <c r="J728" s="36" t="s">
        <v>106</v>
      </c>
      <c r="K728" s="36" t="s">
        <v>111</v>
      </c>
      <c r="L728" s="75"/>
      <c r="M728" s="56" t="s">
        <v>53</v>
      </c>
      <c r="N728" s="38"/>
    </row>
    <row r="729" spans="1:14" x14ac:dyDescent="0.25">
      <c r="A729" s="33">
        <v>4190</v>
      </c>
      <c r="B729" t="s">
        <v>1072</v>
      </c>
      <c r="C729">
        <v>35.532364000000001</v>
      </c>
      <c r="D729" s="48">
        <v>-95.114294999999998</v>
      </c>
      <c r="E729" s="33" t="s">
        <v>93</v>
      </c>
      <c r="F729" s="33" t="s">
        <v>106</v>
      </c>
      <c r="G729" s="33" t="s">
        <v>111</v>
      </c>
      <c r="I729" s="46" t="s">
        <v>93</v>
      </c>
      <c r="J729" s="33" t="s">
        <v>106</v>
      </c>
      <c r="K729" s="33" t="s">
        <v>111</v>
      </c>
      <c r="M729" s="55" t="s">
        <v>53</v>
      </c>
    </row>
    <row r="730" spans="1:14" x14ac:dyDescent="0.25">
      <c r="A730" s="36">
        <v>4200</v>
      </c>
      <c r="B730" s="37" t="s">
        <v>1073</v>
      </c>
      <c r="C730" s="37">
        <v>35.532057999999999</v>
      </c>
      <c r="D730" s="49">
        <v>-95.114627999999996</v>
      </c>
      <c r="E730" s="36" t="s">
        <v>93</v>
      </c>
      <c r="F730" s="36" t="s">
        <v>106</v>
      </c>
      <c r="G730" s="36" t="s">
        <v>111</v>
      </c>
      <c r="H730" s="72"/>
      <c r="I730" s="47" t="s">
        <v>93</v>
      </c>
      <c r="J730" s="36" t="s">
        <v>106</v>
      </c>
      <c r="K730" s="36" t="s">
        <v>111</v>
      </c>
      <c r="L730" s="75"/>
      <c r="M730" s="56" t="s">
        <v>53</v>
      </c>
      <c r="N730" s="38"/>
    </row>
    <row r="731" spans="1:14" x14ac:dyDescent="0.25">
      <c r="A731" s="33">
        <v>4210</v>
      </c>
      <c r="B731" t="s">
        <v>1074</v>
      </c>
      <c r="C731">
        <v>35.532617999999999</v>
      </c>
      <c r="D731" s="48">
        <v>-95.114075999999997</v>
      </c>
      <c r="E731" s="33" t="s">
        <v>93</v>
      </c>
      <c r="F731" s="33" t="s">
        <v>106</v>
      </c>
      <c r="G731" s="33" t="s">
        <v>111</v>
      </c>
      <c r="I731" s="46" t="s">
        <v>93</v>
      </c>
      <c r="J731" s="33" t="s">
        <v>106</v>
      </c>
      <c r="K731" s="33" t="s">
        <v>111</v>
      </c>
      <c r="M731" s="55" t="s">
        <v>53</v>
      </c>
    </row>
    <row r="732" spans="1:14" x14ac:dyDescent="0.25">
      <c r="A732" s="36">
        <v>4220</v>
      </c>
      <c r="B732" s="37" t="s">
        <v>1075</v>
      </c>
      <c r="C732" s="37">
        <v>35.531433999999997</v>
      </c>
      <c r="D732" s="49">
        <v>-95.115187000000006</v>
      </c>
      <c r="E732" s="36" t="s">
        <v>88</v>
      </c>
      <c r="F732" s="36" t="s">
        <v>100</v>
      </c>
      <c r="G732" s="36" t="s">
        <v>96</v>
      </c>
      <c r="H732" s="72"/>
      <c r="I732" s="47" t="s">
        <v>93</v>
      </c>
      <c r="J732" s="36" t="s">
        <v>100</v>
      </c>
      <c r="K732" s="36" t="s">
        <v>96</v>
      </c>
      <c r="L732" s="75"/>
      <c r="M732" s="56" t="s">
        <v>114</v>
      </c>
      <c r="N732" s="38" t="s">
        <v>266</v>
      </c>
    </row>
    <row r="733" spans="1:14" x14ac:dyDescent="0.25">
      <c r="A733" s="33">
        <v>4230</v>
      </c>
      <c r="B733" t="s">
        <v>1076</v>
      </c>
      <c r="C733">
        <v>35.529114999999997</v>
      </c>
      <c r="D733" s="48">
        <v>-95.116882000000004</v>
      </c>
      <c r="E733" s="33" t="s">
        <v>93</v>
      </c>
      <c r="F733" s="33" t="s">
        <v>106</v>
      </c>
      <c r="G733" s="33" t="s">
        <v>111</v>
      </c>
      <c r="I733" s="46" t="s">
        <v>93</v>
      </c>
      <c r="J733" s="33" t="s">
        <v>106</v>
      </c>
      <c r="K733" s="33" t="s">
        <v>111</v>
      </c>
      <c r="M733" s="55" t="s">
        <v>53</v>
      </c>
    </row>
    <row r="734" spans="1:14" x14ac:dyDescent="0.25">
      <c r="A734" s="36">
        <v>4240</v>
      </c>
      <c r="B734" s="37" t="s">
        <v>1077</v>
      </c>
      <c r="C734" s="37">
        <v>35.528033999999998</v>
      </c>
      <c r="D734" s="49">
        <v>-95.117436999999995</v>
      </c>
      <c r="E734" s="36" t="s">
        <v>93</v>
      </c>
      <c r="F734" s="36" t="s">
        <v>106</v>
      </c>
      <c r="G734" s="36" t="s">
        <v>111</v>
      </c>
      <c r="H734" s="72"/>
      <c r="I734" s="47" t="s">
        <v>93</v>
      </c>
      <c r="J734" s="36" t="s">
        <v>106</v>
      </c>
      <c r="K734" s="36" t="s">
        <v>111</v>
      </c>
      <c r="L734" s="75"/>
      <c r="M734" s="56" t="s">
        <v>53</v>
      </c>
      <c r="N734" s="38"/>
    </row>
    <row r="735" spans="1:14" x14ac:dyDescent="0.25">
      <c r="A735" s="33">
        <v>4250</v>
      </c>
      <c r="B735" t="s">
        <v>1078</v>
      </c>
      <c r="C735">
        <v>35.527814999999997</v>
      </c>
      <c r="D735" s="48">
        <v>-95.117226000000002</v>
      </c>
      <c r="E735" s="33" t="s">
        <v>93</v>
      </c>
      <c r="F735" s="33" t="s">
        <v>106</v>
      </c>
      <c r="G735" s="33" t="s">
        <v>111</v>
      </c>
      <c r="I735" s="46" t="s">
        <v>93</v>
      </c>
      <c r="J735" s="33" t="s">
        <v>106</v>
      </c>
      <c r="K735" s="33" t="s">
        <v>111</v>
      </c>
      <c r="M735" s="55" t="s">
        <v>53</v>
      </c>
    </row>
    <row r="736" spans="1:14" x14ac:dyDescent="0.25">
      <c r="A736" s="36">
        <v>4260</v>
      </c>
      <c r="B736" s="37" t="s">
        <v>1079</v>
      </c>
      <c r="C736" s="37">
        <v>35.530138000000001</v>
      </c>
      <c r="D736" s="49">
        <v>-95.120767999999998</v>
      </c>
      <c r="E736" s="36" t="s">
        <v>93</v>
      </c>
      <c r="F736" s="36" t="s">
        <v>106</v>
      </c>
      <c r="G736" s="36" t="s">
        <v>111</v>
      </c>
      <c r="H736" s="72"/>
      <c r="I736" s="47" t="s">
        <v>93</v>
      </c>
      <c r="J736" s="36" t="s">
        <v>106</v>
      </c>
      <c r="K736" s="36" t="s">
        <v>111</v>
      </c>
      <c r="L736" s="75"/>
      <c r="M736" s="56" t="s">
        <v>53</v>
      </c>
      <c r="N736" s="38"/>
    </row>
    <row r="737" spans="1:14" x14ac:dyDescent="0.25">
      <c r="A737" s="33">
        <v>4270</v>
      </c>
      <c r="B737" t="s">
        <v>1080</v>
      </c>
      <c r="C737">
        <v>35.530084000000002</v>
      </c>
      <c r="D737" s="48">
        <v>-95.120700999999997</v>
      </c>
      <c r="E737" s="33" t="s">
        <v>93</v>
      </c>
      <c r="F737" s="33" t="s">
        <v>106</v>
      </c>
      <c r="G737" s="33" t="s">
        <v>111</v>
      </c>
      <c r="I737" s="46" t="s">
        <v>93</v>
      </c>
      <c r="J737" s="33" t="s">
        <v>106</v>
      </c>
      <c r="K737" s="33" t="s">
        <v>111</v>
      </c>
      <c r="M737" s="55" t="s">
        <v>53</v>
      </c>
    </row>
    <row r="738" spans="1:14" x14ac:dyDescent="0.25">
      <c r="A738" s="36">
        <v>4280</v>
      </c>
      <c r="B738" s="37" t="s">
        <v>1081</v>
      </c>
      <c r="C738" s="37">
        <v>35.526485999999998</v>
      </c>
      <c r="D738" s="49">
        <v>-95.117215000000002</v>
      </c>
      <c r="E738" s="36" t="s">
        <v>93</v>
      </c>
      <c r="F738" s="36" t="s">
        <v>106</v>
      </c>
      <c r="G738" s="36" t="s">
        <v>111</v>
      </c>
      <c r="H738" s="72"/>
      <c r="I738" s="47" t="s">
        <v>93</v>
      </c>
      <c r="J738" s="36" t="s">
        <v>106</v>
      </c>
      <c r="K738" s="36" t="s">
        <v>111</v>
      </c>
      <c r="L738" s="75"/>
      <c r="M738" s="56" t="s">
        <v>53</v>
      </c>
      <c r="N738" s="38"/>
    </row>
    <row r="739" spans="1:14" x14ac:dyDescent="0.25">
      <c r="A739" s="33">
        <v>4290</v>
      </c>
      <c r="B739" t="s">
        <v>1082</v>
      </c>
      <c r="C739">
        <v>35.529736999999997</v>
      </c>
      <c r="D739" s="48">
        <v>-95.122281000000001</v>
      </c>
      <c r="E739" s="33" t="s">
        <v>93</v>
      </c>
      <c r="F739" s="33" t="s">
        <v>106</v>
      </c>
      <c r="G739" s="33" t="s">
        <v>111</v>
      </c>
      <c r="I739" s="46" t="s">
        <v>93</v>
      </c>
      <c r="J739" s="33" t="s">
        <v>106</v>
      </c>
      <c r="K739" s="33" t="s">
        <v>111</v>
      </c>
      <c r="M739" s="55" t="s">
        <v>53</v>
      </c>
    </row>
    <row r="740" spans="1:14" x14ac:dyDescent="0.25">
      <c r="A740" s="36">
        <v>4295</v>
      </c>
      <c r="B740" s="37" t="s">
        <v>1083</v>
      </c>
      <c r="C740" s="37">
        <v>35.527244000000003</v>
      </c>
      <c r="D740" s="49">
        <v>-95.114104999999995</v>
      </c>
      <c r="E740" s="36" t="s">
        <v>93</v>
      </c>
      <c r="F740" s="36" t="s">
        <v>106</v>
      </c>
      <c r="G740" s="36" t="s">
        <v>111</v>
      </c>
      <c r="H740" s="72"/>
      <c r="I740" s="47" t="s">
        <v>93</v>
      </c>
      <c r="J740" s="36" t="s">
        <v>106</v>
      </c>
      <c r="K740" s="36" t="s">
        <v>111</v>
      </c>
      <c r="L740" s="75"/>
      <c r="M740" s="56" t="s">
        <v>53</v>
      </c>
      <c r="N740" s="38"/>
    </row>
    <row r="741" spans="1:14" x14ac:dyDescent="0.25">
      <c r="A741" s="33">
        <v>4297</v>
      </c>
      <c r="B741" t="s">
        <v>1084</v>
      </c>
      <c r="C741">
        <v>35.526944</v>
      </c>
      <c r="D741" s="48">
        <v>-95.118252999999996</v>
      </c>
      <c r="E741" s="33" t="s">
        <v>93</v>
      </c>
      <c r="F741" s="33" t="s">
        <v>106</v>
      </c>
      <c r="G741" s="33" t="s">
        <v>111</v>
      </c>
      <c r="I741" s="46" t="s">
        <v>93</v>
      </c>
      <c r="J741" s="33" t="s">
        <v>106</v>
      </c>
      <c r="K741" s="33" t="s">
        <v>111</v>
      </c>
      <c r="M741" s="55" t="s">
        <v>53</v>
      </c>
    </row>
    <row r="742" spans="1:14" x14ac:dyDescent="0.25">
      <c r="A742" s="36">
        <v>4298</v>
      </c>
      <c r="B742" s="37" t="s">
        <v>1085</v>
      </c>
      <c r="C742" s="37">
        <v>35.526178999999999</v>
      </c>
      <c r="D742" s="49">
        <v>-95.117808999999994</v>
      </c>
      <c r="E742" s="36" t="s">
        <v>93</v>
      </c>
      <c r="F742" s="36" t="s">
        <v>106</v>
      </c>
      <c r="G742" s="36" t="s">
        <v>111</v>
      </c>
      <c r="H742" s="72"/>
      <c r="I742" s="47" t="s">
        <v>93</v>
      </c>
      <c r="J742" s="36" t="s">
        <v>106</v>
      </c>
      <c r="K742" s="36" t="s">
        <v>111</v>
      </c>
      <c r="L742" s="75"/>
      <c r="M742" s="56" t="s">
        <v>53</v>
      </c>
      <c r="N742" s="38"/>
    </row>
    <row r="743" spans="1:14" x14ac:dyDescent="0.25">
      <c r="A743" s="33">
        <v>4300</v>
      </c>
      <c r="B743" t="s">
        <v>1086</v>
      </c>
      <c r="C743">
        <v>35.526159999999997</v>
      </c>
      <c r="D743" s="48">
        <v>-95.117824999999996</v>
      </c>
      <c r="E743" s="33" t="s">
        <v>93</v>
      </c>
      <c r="F743" s="33" t="s">
        <v>106</v>
      </c>
      <c r="G743" s="33" t="s">
        <v>111</v>
      </c>
      <c r="I743" s="46" t="s">
        <v>93</v>
      </c>
      <c r="J743" s="33" t="s">
        <v>106</v>
      </c>
      <c r="K743" s="33" t="s">
        <v>111</v>
      </c>
      <c r="M743" s="55" t="s">
        <v>53</v>
      </c>
    </row>
    <row r="744" spans="1:14" x14ac:dyDescent="0.25">
      <c r="A744" s="36">
        <v>4305</v>
      </c>
      <c r="B744" s="37" t="s">
        <v>1087</v>
      </c>
      <c r="C744" s="37">
        <v>35.526136000000001</v>
      </c>
      <c r="D744" s="49">
        <v>-95.117844000000005</v>
      </c>
      <c r="E744" s="36" t="s">
        <v>88</v>
      </c>
      <c r="F744" s="36" t="s">
        <v>100</v>
      </c>
      <c r="G744" s="36" t="s">
        <v>99</v>
      </c>
      <c r="H744" s="72">
        <v>36411</v>
      </c>
      <c r="I744" s="47" t="s">
        <v>93</v>
      </c>
      <c r="J744" s="36" t="s">
        <v>100</v>
      </c>
      <c r="K744" s="36" t="s">
        <v>99</v>
      </c>
      <c r="L744" s="75"/>
      <c r="M744" s="56" t="s">
        <v>114</v>
      </c>
      <c r="N744" s="38" t="s">
        <v>1088</v>
      </c>
    </row>
    <row r="745" spans="1:14" x14ac:dyDescent="0.25">
      <c r="A745" s="33">
        <v>4310</v>
      </c>
      <c r="B745" t="s">
        <v>1089</v>
      </c>
      <c r="C745">
        <v>35.525266000000002</v>
      </c>
      <c r="D745" s="48">
        <v>-95.119335000000007</v>
      </c>
      <c r="E745" s="33" t="s">
        <v>93</v>
      </c>
      <c r="F745" s="33" t="s">
        <v>106</v>
      </c>
      <c r="G745" s="33" t="s">
        <v>111</v>
      </c>
      <c r="I745" s="46" t="s">
        <v>93</v>
      </c>
      <c r="J745" s="33" t="s">
        <v>106</v>
      </c>
      <c r="K745" s="33" t="s">
        <v>111</v>
      </c>
      <c r="M745" s="55" t="s">
        <v>53</v>
      </c>
    </row>
    <row r="746" spans="1:14" x14ac:dyDescent="0.25">
      <c r="A746" s="36">
        <v>4320</v>
      </c>
      <c r="B746" s="37" t="s">
        <v>1090</v>
      </c>
      <c r="C746" s="37">
        <v>35.525441999999998</v>
      </c>
      <c r="D746" s="49">
        <v>-95.119645000000006</v>
      </c>
      <c r="E746" s="36" t="s">
        <v>88</v>
      </c>
      <c r="F746" s="36" t="s">
        <v>100</v>
      </c>
      <c r="G746" s="36" t="s">
        <v>96</v>
      </c>
      <c r="H746" s="72"/>
      <c r="I746" s="47" t="s">
        <v>93</v>
      </c>
      <c r="J746" s="36" t="s">
        <v>100</v>
      </c>
      <c r="K746" s="36" t="s">
        <v>96</v>
      </c>
      <c r="L746" s="75"/>
      <c r="M746" s="56" t="s">
        <v>114</v>
      </c>
      <c r="N746" s="38" t="s">
        <v>432</v>
      </c>
    </row>
    <row r="747" spans="1:14" x14ac:dyDescent="0.25">
      <c r="A747" s="33">
        <v>4330</v>
      </c>
      <c r="B747" t="s">
        <v>1091</v>
      </c>
      <c r="C747">
        <v>35.525322000000003</v>
      </c>
      <c r="D747" s="48">
        <v>-95.119335000000007</v>
      </c>
      <c r="E747" s="33" t="s">
        <v>93</v>
      </c>
      <c r="F747" s="33" t="s">
        <v>106</v>
      </c>
      <c r="G747" s="33" t="s">
        <v>111</v>
      </c>
      <c r="I747" s="46" t="s">
        <v>93</v>
      </c>
      <c r="J747" s="33" t="s">
        <v>106</v>
      </c>
      <c r="K747" s="33" t="s">
        <v>111</v>
      </c>
      <c r="M747" s="55" t="s">
        <v>53</v>
      </c>
    </row>
    <row r="748" spans="1:14" x14ac:dyDescent="0.25">
      <c r="A748" s="36">
        <v>4340</v>
      </c>
      <c r="B748" s="37" t="s">
        <v>1092</v>
      </c>
      <c r="C748" s="37">
        <v>35.525461</v>
      </c>
      <c r="D748" s="49">
        <v>-95.119646000000003</v>
      </c>
      <c r="E748" s="36" t="s">
        <v>93</v>
      </c>
      <c r="F748" s="36" t="s">
        <v>106</v>
      </c>
      <c r="G748" s="36" t="s">
        <v>111</v>
      </c>
      <c r="H748" s="72"/>
      <c r="I748" s="47" t="s">
        <v>93</v>
      </c>
      <c r="J748" s="36" t="s">
        <v>106</v>
      </c>
      <c r="K748" s="36" t="s">
        <v>111</v>
      </c>
      <c r="L748" s="75"/>
      <c r="M748" s="56" t="s">
        <v>53</v>
      </c>
      <c r="N748" s="38"/>
    </row>
    <row r="749" spans="1:14" x14ac:dyDescent="0.25">
      <c r="A749" s="33">
        <v>4350</v>
      </c>
      <c r="B749" t="s">
        <v>1093</v>
      </c>
      <c r="C749">
        <v>35.525388</v>
      </c>
      <c r="D749" s="48">
        <v>-95.119339999999994</v>
      </c>
      <c r="E749" s="33" t="s">
        <v>88</v>
      </c>
      <c r="F749" s="33" t="s">
        <v>100</v>
      </c>
      <c r="G749" s="33" t="s">
        <v>96</v>
      </c>
      <c r="I749" s="46" t="s">
        <v>93</v>
      </c>
      <c r="J749" s="33" t="s">
        <v>100</v>
      </c>
      <c r="K749" s="33" t="s">
        <v>96</v>
      </c>
      <c r="M749" s="55" t="s">
        <v>114</v>
      </c>
      <c r="N749" s="32" t="s">
        <v>432</v>
      </c>
    </row>
    <row r="750" spans="1:14" x14ac:dyDescent="0.25">
      <c r="A750" s="36">
        <v>4360</v>
      </c>
      <c r="B750" s="37" t="s">
        <v>1094</v>
      </c>
      <c r="C750" s="37">
        <v>35.525404000000002</v>
      </c>
      <c r="D750" s="49">
        <v>-95.119630999999998</v>
      </c>
      <c r="E750" s="36" t="s">
        <v>88</v>
      </c>
      <c r="F750" s="36" t="s">
        <v>100</v>
      </c>
      <c r="G750" s="36" t="s">
        <v>96</v>
      </c>
      <c r="H750" s="72"/>
      <c r="I750" s="47" t="s">
        <v>93</v>
      </c>
      <c r="J750" s="36" t="s">
        <v>100</v>
      </c>
      <c r="K750" s="36" t="s">
        <v>96</v>
      </c>
      <c r="L750" s="75"/>
      <c r="M750" s="56" t="s">
        <v>114</v>
      </c>
      <c r="N750" s="38" t="s">
        <v>432</v>
      </c>
    </row>
    <row r="751" spans="1:14" x14ac:dyDescent="0.25">
      <c r="A751" s="33">
        <v>4370</v>
      </c>
      <c r="B751" t="s">
        <v>1095</v>
      </c>
      <c r="C751">
        <v>35.525418999999999</v>
      </c>
      <c r="D751" s="48">
        <v>-95.119641000000001</v>
      </c>
      <c r="E751" s="33" t="s">
        <v>93</v>
      </c>
      <c r="F751" s="33" t="s">
        <v>106</v>
      </c>
      <c r="G751" s="33" t="s">
        <v>111</v>
      </c>
      <c r="I751" s="46" t="s">
        <v>93</v>
      </c>
      <c r="J751" s="33" t="s">
        <v>106</v>
      </c>
      <c r="K751" s="33" t="s">
        <v>111</v>
      </c>
      <c r="M751" s="55" t="s">
        <v>53</v>
      </c>
    </row>
    <row r="752" spans="1:14" x14ac:dyDescent="0.25">
      <c r="A752" s="36">
        <v>4380</v>
      </c>
      <c r="B752" s="37" t="s">
        <v>1096</v>
      </c>
      <c r="C752" s="37">
        <v>35.525433999999997</v>
      </c>
      <c r="D752" s="49">
        <v>-95.119652000000002</v>
      </c>
      <c r="E752" s="36" t="s">
        <v>93</v>
      </c>
      <c r="F752" s="36" t="s">
        <v>106</v>
      </c>
      <c r="G752" s="36" t="s">
        <v>111</v>
      </c>
      <c r="H752" s="72"/>
      <c r="I752" s="47" t="s">
        <v>93</v>
      </c>
      <c r="J752" s="36" t="s">
        <v>106</v>
      </c>
      <c r="K752" s="36" t="s">
        <v>111</v>
      </c>
      <c r="L752" s="75"/>
      <c r="M752" s="56" t="s">
        <v>53</v>
      </c>
      <c r="N752" s="38"/>
    </row>
    <row r="753" spans="1:14" x14ac:dyDescent="0.25">
      <c r="A753" s="33">
        <v>4390</v>
      </c>
      <c r="B753" t="s">
        <v>1097</v>
      </c>
      <c r="C753">
        <v>35.525449000000002</v>
      </c>
      <c r="D753" s="48">
        <v>-95.119663000000003</v>
      </c>
      <c r="E753" s="33" t="s">
        <v>88</v>
      </c>
      <c r="F753" s="33" t="s">
        <v>100</v>
      </c>
      <c r="G753" s="33" t="s">
        <v>96</v>
      </c>
      <c r="I753" s="46" t="s">
        <v>93</v>
      </c>
      <c r="J753" s="33" t="s">
        <v>100</v>
      </c>
      <c r="K753" s="33" t="s">
        <v>96</v>
      </c>
      <c r="M753" s="55" t="s">
        <v>114</v>
      </c>
      <c r="N753" s="32" t="s">
        <v>432</v>
      </c>
    </row>
    <row r="754" spans="1:14" x14ac:dyDescent="0.25">
      <c r="A754" s="36">
        <v>4400</v>
      </c>
      <c r="B754" s="37" t="s">
        <v>1098</v>
      </c>
      <c r="C754" s="37">
        <v>35.525444999999998</v>
      </c>
      <c r="D754" s="49">
        <v>-95.119343999999998</v>
      </c>
      <c r="E754" s="36" t="s">
        <v>93</v>
      </c>
      <c r="F754" s="36" t="s">
        <v>106</v>
      </c>
      <c r="G754" s="36" t="s">
        <v>111</v>
      </c>
      <c r="H754" s="72"/>
      <c r="I754" s="47" t="s">
        <v>93</v>
      </c>
      <c r="J754" s="36" t="s">
        <v>106</v>
      </c>
      <c r="K754" s="36" t="s">
        <v>111</v>
      </c>
      <c r="L754" s="75"/>
      <c r="M754" s="56" t="s">
        <v>53</v>
      </c>
      <c r="N754" s="38"/>
    </row>
    <row r="755" spans="1:14" x14ac:dyDescent="0.25">
      <c r="A755" s="33">
        <v>4410</v>
      </c>
      <c r="B755" t="s">
        <v>1099</v>
      </c>
      <c r="C755">
        <v>35.525500999999998</v>
      </c>
      <c r="D755" s="48">
        <v>-95.119348000000002</v>
      </c>
      <c r="E755" s="33" t="s">
        <v>88</v>
      </c>
      <c r="F755" s="33" t="s">
        <v>100</v>
      </c>
      <c r="G755" s="33" t="s">
        <v>96</v>
      </c>
      <c r="I755" s="46" t="s">
        <v>93</v>
      </c>
      <c r="J755" s="33" t="s">
        <v>100</v>
      </c>
      <c r="K755" s="33" t="s">
        <v>96</v>
      </c>
      <c r="M755" s="55" t="s">
        <v>114</v>
      </c>
      <c r="N755" s="32" t="s">
        <v>432</v>
      </c>
    </row>
    <row r="756" spans="1:14" x14ac:dyDescent="0.25">
      <c r="A756" s="36">
        <v>4420</v>
      </c>
      <c r="B756" s="37" t="s">
        <v>1100</v>
      </c>
      <c r="C756" s="37">
        <v>35.525455999999998</v>
      </c>
      <c r="D756" s="49">
        <v>-95.119679000000005</v>
      </c>
      <c r="E756" s="36" t="s">
        <v>88</v>
      </c>
      <c r="F756" s="36" t="s">
        <v>100</v>
      </c>
      <c r="G756" s="36" t="s">
        <v>96</v>
      </c>
      <c r="H756" s="72"/>
      <c r="I756" s="47" t="s">
        <v>88</v>
      </c>
      <c r="J756" s="36" t="s">
        <v>100</v>
      </c>
      <c r="K756" s="36" t="s">
        <v>96</v>
      </c>
      <c r="L756" s="75"/>
      <c r="M756" s="56" t="s">
        <v>114</v>
      </c>
      <c r="N756" s="38" t="s">
        <v>432</v>
      </c>
    </row>
    <row r="757" spans="1:14" x14ac:dyDescent="0.25">
      <c r="A757" s="33">
        <v>4430</v>
      </c>
      <c r="B757" t="s">
        <v>1101</v>
      </c>
      <c r="C757">
        <v>35.525469999999999</v>
      </c>
      <c r="D757" s="48">
        <v>-95.119691000000003</v>
      </c>
      <c r="E757" s="33" t="s">
        <v>93</v>
      </c>
      <c r="F757" s="33" t="s">
        <v>106</v>
      </c>
      <c r="G757" s="33" t="s">
        <v>111</v>
      </c>
      <c r="I757" s="46" t="s">
        <v>93</v>
      </c>
      <c r="J757" s="33" t="s">
        <v>106</v>
      </c>
      <c r="K757" s="33" t="s">
        <v>111</v>
      </c>
      <c r="M757" s="55" t="s">
        <v>53</v>
      </c>
    </row>
    <row r="758" spans="1:14" x14ac:dyDescent="0.25">
      <c r="A758" s="36">
        <v>4440</v>
      </c>
      <c r="B758" s="37" t="s">
        <v>1102</v>
      </c>
      <c r="C758" s="37">
        <v>35.525485000000003</v>
      </c>
      <c r="D758" s="49">
        <v>-95.119703000000001</v>
      </c>
      <c r="E758" s="36" t="s">
        <v>93</v>
      </c>
      <c r="F758" s="36" t="s">
        <v>106</v>
      </c>
      <c r="G758" s="36" t="s">
        <v>111</v>
      </c>
      <c r="H758" s="72"/>
      <c r="I758" s="47" t="s">
        <v>93</v>
      </c>
      <c r="J758" s="36" t="s">
        <v>106</v>
      </c>
      <c r="K758" s="36" t="s">
        <v>111</v>
      </c>
      <c r="L758" s="75"/>
      <c r="M758" s="56" t="s">
        <v>53</v>
      </c>
      <c r="N758" s="38"/>
    </row>
    <row r="759" spans="1:14" x14ac:dyDescent="0.25">
      <c r="A759" s="33">
        <v>4450</v>
      </c>
      <c r="B759" t="s">
        <v>1103</v>
      </c>
      <c r="C759">
        <v>35.525499000000003</v>
      </c>
      <c r="D759" s="48">
        <v>-95.119714000000002</v>
      </c>
      <c r="E759" s="33" t="s">
        <v>88</v>
      </c>
      <c r="F759" s="33" t="s">
        <v>100</v>
      </c>
      <c r="G759" s="33" t="s">
        <v>96</v>
      </c>
      <c r="I759" s="46" t="s">
        <v>93</v>
      </c>
      <c r="J759" s="33" t="s">
        <v>100</v>
      </c>
      <c r="K759" s="33" t="s">
        <v>96</v>
      </c>
      <c r="M759" s="55" t="s">
        <v>114</v>
      </c>
      <c r="N759" s="32" t="s">
        <v>432</v>
      </c>
    </row>
    <row r="760" spans="1:14" x14ac:dyDescent="0.25">
      <c r="A760" s="36">
        <v>4460</v>
      </c>
      <c r="B760" s="37" t="s">
        <v>1104</v>
      </c>
      <c r="C760" s="37">
        <v>35.525621999999998</v>
      </c>
      <c r="D760" s="49">
        <v>-95.119417999999996</v>
      </c>
      <c r="E760" s="36" t="s">
        <v>93</v>
      </c>
      <c r="F760" s="36" t="s">
        <v>106</v>
      </c>
      <c r="G760" s="36" t="s">
        <v>111</v>
      </c>
      <c r="H760" s="72"/>
      <c r="I760" s="47" t="s">
        <v>93</v>
      </c>
      <c r="J760" s="36" t="s">
        <v>106</v>
      </c>
      <c r="K760" s="36" t="s">
        <v>111</v>
      </c>
      <c r="L760" s="75"/>
      <c r="M760" s="56" t="s">
        <v>53</v>
      </c>
      <c r="N760" s="38"/>
    </row>
    <row r="761" spans="1:14" x14ac:dyDescent="0.25">
      <c r="A761" s="33">
        <v>4470</v>
      </c>
      <c r="B761" t="s">
        <v>1105</v>
      </c>
      <c r="C761">
        <v>35.525674000000002</v>
      </c>
      <c r="D761" s="48">
        <v>-95.119468999999995</v>
      </c>
      <c r="E761" s="33" t="s">
        <v>93</v>
      </c>
      <c r="F761" s="33" t="s">
        <v>106</v>
      </c>
      <c r="G761" s="33" t="s">
        <v>111</v>
      </c>
      <c r="I761" s="46" t="s">
        <v>93</v>
      </c>
      <c r="J761" s="33" t="s">
        <v>106</v>
      </c>
      <c r="K761" s="33" t="s">
        <v>111</v>
      </c>
      <c r="M761" s="55" t="s">
        <v>53</v>
      </c>
    </row>
    <row r="762" spans="1:14" x14ac:dyDescent="0.25">
      <c r="A762" s="36">
        <v>4480</v>
      </c>
      <c r="B762" s="37" t="s">
        <v>1106</v>
      </c>
      <c r="C762" s="37">
        <v>35.525570999999999</v>
      </c>
      <c r="D762" s="49">
        <v>-95.119754999999998</v>
      </c>
      <c r="E762" s="36" t="s">
        <v>93</v>
      </c>
      <c r="F762" s="36" t="s">
        <v>106</v>
      </c>
      <c r="G762" s="36" t="s">
        <v>111</v>
      </c>
      <c r="H762" s="72"/>
      <c r="I762" s="47" t="s">
        <v>93</v>
      </c>
      <c r="J762" s="36" t="s">
        <v>106</v>
      </c>
      <c r="K762" s="36" t="s">
        <v>111</v>
      </c>
      <c r="L762" s="75"/>
      <c r="M762" s="56" t="s">
        <v>53</v>
      </c>
      <c r="N762" s="38"/>
    </row>
    <row r="763" spans="1:14" x14ac:dyDescent="0.25">
      <c r="A763" s="33">
        <v>4490</v>
      </c>
      <c r="B763" t="s">
        <v>1107</v>
      </c>
      <c r="C763">
        <v>35.525776999999998</v>
      </c>
      <c r="D763" s="48">
        <v>-95.119613999999999</v>
      </c>
      <c r="E763" s="33" t="s">
        <v>93</v>
      </c>
      <c r="F763" s="33" t="s">
        <v>106</v>
      </c>
      <c r="G763" s="33" t="s">
        <v>111</v>
      </c>
      <c r="I763" s="46" t="s">
        <v>93</v>
      </c>
      <c r="J763" s="33" t="s">
        <v>106</v>
      </c>
      <c r="K763" s="33" t="s">
        <v>111</v>
      </c>
      <c r="M763" s="55" t="s">
        <v>53</v>
      </c>
    </row>
    <row r="764" spans="1:14" x14ac:dyDescent="0.25">
      <c r="A764" s="36">
        <v>4500</v>
      </c>
      <c r="B764" s="37" t="s">
        <v>1108</v>
      </c>
      <c r="C764" s="37">
        <v>35.525477000000002</v>
      </c>
      <c r="D764" s="49">
        <v>-95.119613999999999</v>
      </c>
      <c r="E764" s="36" t="s">
        <v>93</v>
      </c>
      <c r="F764" s="36" t="s">
        <v>106</v>
      </c>
      <c r="G764" s="36" t="s">
        <v>111</v>
      </c>
      <c r="H764" s="72"/>
      <c r="I764" s="47" t="s">
        <v>93</v>
      </c>
      <c r="J764" s="36" t="s">
        <v>106</v>
      </c>
      <c r="K764" s="36" t="s">
        <v>111</v>
      </c>
      <c r="L764" s="75"/>
      <c r="M764" s="56" t="s">
        <v>53</v>
      </c>
      <c r="N764" s="38"/>
    </row>
    <row r="765" spans="1:14" x14ac:dyDescent="0.25">
      <c r="A765" s="33">
        <v>4510</v>
      </c>
      <c r="B765" t="s">
        <v>1109</v>
      </c>
      <c r="C765">
        <v>35.527619000000001</v>
      </c>
      <c r="D765" s="48">
        <v>-95.117928000000006</v>
      </c>
      <c r="E765" s="33" t="s">
        <v>88</v>
      </c>
      <c r="F765" s="33" t="s">
        <v>100</v>
      </c>
      <c r="G765" s="33" t="s">
        <v>96</v>
      </c>
      <c r="I765" s="46" t="s">
        <v>93</v>
      </c>
      <c r="J765" s="33" t="s">
        <v>100</v>
      </c>
      <c r="K765" s="33" t="s">
        <v>96</v>
      </c>
      <c r="M765" s="55" t="s">
        <v>114</v>
      </c>
      <c r="N765" s="32" t="s">
        <v>1110</v>
      </c>
    </row>
    <row r="766" spans="1:14" x14ac:dyDescent="0.25">
      <c r="A766" s="36">
        <v>4515</v>
      </c>
      <c r="B766" s="37" t="s">
        <v>1111</v>
      </c>
      <c r="C766" s="37">
        <v>35.527242000000001</v>
      </c>
      <c r="D766" s="49">
        <v>-95.120609000000002</v>
      </c>
      <c r="E766" s="36" t="s">
        <v>88</v>
      </c>
      <c r="F766" s="36" t="s">
        <v>100</v>
      </c>
      <c r="G766" s="36" t="s">
        <v>99</v>
      </c>
      <c r="H766" s="72">
        <v>35741</v>
      </c>
      <c r="I766" s="47" t="s">
        <v>88</v>
      </c>
      <c r="J766" s="36" t="s">
        <v>100</v>
      </c>
      <c r="K766" s="36" t="s">
        <v>99</v>
      </c>
      <c r="L766" s="75"/>
      <c r="M766" s="56" t="s">
        <v>114</v>
      </c>
      <c r="N766" s="38" t="s">
        <v>1112</v>
      </c>
    </row>
    <row r="767" spans="1:14" x14ac:dyDescent="0.25">
      <c r="A767" s="33">
        <v>4518</v>
      </c>
      <c r="B767" t="s">
        <v>1113</v>
      </c>
      <c r="C767">
        <v>35.527242000000001</v>
      </c>
      <c r="D767" s="48">
        <v>-95.120609000000002</v>
      </c>
      <c r="E767" s="33" t="s">
        <v>88</v>
      </c>
      <c r="F767" s="33" t="s">
        <v>100</v>
      </c>
      <c r="G767" s="33" t="s">
        <v>99</v>
      </c>
      <c r="H767" s="71">
        <v>42047</v>
      </c>
      <c r="I767" s="46" t="s">
        <v>93</v>
      </c>
      <c r="J767" s="33" t="s">
        <v>100</v>
      </c>
      <c r="K767" s="33" t="s">
        <v>99</v>
      </c>
      <c r="M767" s="55" t="s">
        <v>114</v>
      </c>
      <c r="N767" s="32" t="s">
        <v>1114</v>
      </c>
    </row>
    <row r="768" spans="1:14" x14ac:dyDescent="0.25">
      <c r="A768" s="36">
        <v>4520</v>
      </c>
      <c r="B768" s="37" t="s">
        <v>1115</v>
      </c>
      <c r="C768" s="37">
        <v>35.526910999999998</v>
      </c>
      <c r="D768" s="49">
        <v>-95.118280999999996</v>
      </c>
      <c r="E768" s="36" t="s">
        <v>93</v>
      </c>
      <c r="F768" s="36" t="s">
        <v>106</v>
      </c>
      <c r="G768" s="36" t="s">
        <v>111</v>
      </c>
      <c r="H768" s="72"/>
      <c r="I768" s="47" t="s">
        <v>93</v>
      </c>
      <c r="J768" s="36" t="s">
        <v>106</v>
      </c>
      <c r="K768" s="36" t="s">
        <v>111</v>
      </c>
      <c r="L768" s="75"/>
      <c r="M768" s="56" t="s">
        <v>53</v>
      </c>
      <c r="N768" s="38"/>
    </row>
    <row r="769" spans="1:14" x14ac:dyDescent="0.25">
      <c r="A769" s="33">
        <v>4530</v>
      </c>
      <c r="B769" t="s">
        <v>1116</v>
      </c>
      <c r="C769">
        <v>35.526130999999999</v>
      </c>
      <c r="D769" s="48">
        <v>-95.117847999999995</v>
      </c>
      <c r="E769" s="33" t="s">
        <v>93</v>
      </c>
      <c r="F769" s="33" t="s">
        <v>106</v>
      </c>
      <c r="G769" s="33" t="s">
        <v>111</v>
      </c>
      <c r="I769" s="46" t="s">
        <v>93</v>
      </c>
      <c r="J769" s="33" t="s">
        <v>106</v>
      </c>
      <c r="K769" s="33" t="s">
        <v>111</v>
      </c>
      <c r="M769" s="55" t="s">
        <v>53</v>
      </c>
    </row>
    <row r="770" spans="1:14" x14ac:dyDescent="0.25">
      <c r="A770" s="36">
        <v>4540</v>
      </c>
      <c r="B770" s="37" t="s">
        <v>1117</v>
      </c>
      <c r="C770" s="37">
        <v>35.526457000000001</v>
      </c>
      <c r="D770" s="49">
        <v>-95.117405000000005</v>
      </c>
      <c r="E770" s="36" t="s">
        <v>93</v>
      </c>
      <c r="F770" s="36" t="s">
        <v>106</v>
      </c>
      <c r="G770" s="36" t="s">
        <v>111</v>
      </c>
      <c r="H770" s="72"/>
      <c r="I770" s="47" t="s">
        <v>93</v>
      </c>
      <c r="J770" s="36" t="s">
        <v>106</v>
      </c>
      <c r="K770" s="36" t="s">
        <v>111</v>
      </c>
      <c r="L770" s="75"/>
      <c r="M770" s="56" t="s">
        <v>53</v>
      </c>
      <c r="N770" s="38"/>
    </row>
    <row r="771" spans="1:14" x14ac:dyDescent="0.25">
      <c r="A771" s="33">
        <v>4550</v>
      </c>
      <c r="B771" t="s">
        <v>1118</v>
      </c>
      <c r="C771">
        <v>35.526856000000002</v>
      </c>
      <c r="D771" s="48">
        <v>-95.117108999999999</v>
      </c>
      <c r="E771" s="33" t="s">
        <v>93</v>
      </c>
      <c r="F771" s="33" t="s">
        <v>106</v>
      </c>
      <c r="G771" s="33" t="s">
        <v>111</v>
      </c>
      <c r="I771" s="46" t="s">
        <v>93</v>
      </c>
      <c r="J771" s="33" t="s">
        <v>106</v>
      </c>
      <c r="K771" s="33" t="s">
        <v>111</v>
      </c>
      <c r="M771" s="55" t="s">
        <v>53</v>
      </c>
    </row>
    <row r="772" spans="1:14" x14ac:dyDescent="0.25">
      <c r="A772" s="36">
        <v>4560</v>
      </c>
      <c r="B772" s="37" t="s">
        <v>1119</v>
      </c>
      <c r="C772" s="37">
        <v>35.526429999999998</v>
      </c>
      <c r="D772" s="49">
        <v>-95.117375999999993</v>
      </c>
      <c r="E772" s="36" t="s">
        <v>93</v>
      </c>
      <c r="F772" s="36" t="s">
        <v>106</v>
      </c>
      <c r="G772" s="36" t="s">
        <v>111</v>
      </c>
      <c r="H772" s="72"/>
      <c r="I772" s="47" t="s">
        <v>93</v>
      </c>
      <c r="J772" s="36" t="s">
        <v>106</v>
      </c>
      <c r="K772" s="36" t="s">
        <v>111</v>
      </c>
      <c r="L772" s="75"/>
      <c r="M772" s="56" t="s">
        <v>53</v>
      </c>
      <c r="N772" s="38"/>
    </row>
    <row r="773" spans="1:14" x14ac:dyDescent="0.25">
      <c r="A773" s="33">
        <v>4580</v>
      </c>
      <c r="B773" t="s">
        <v>1120</v>
      </c>
      <c r="C773">
        <v>35.526636000000003</v>
      </c>
      <c r="D773" s="48">
        <v>-95.117215000000002</v>
      </c>
      <c r="E773" s="33" t="s">
        <v>93</v>
      </c>
      <c r="F773" s="33" t="s">
        <v>106</v>
      </c>
      <c r="G773" s="33" t="s">
        <v>111</v>
      </c>
      <c r="I773" s="46" t="s">
        <v>93</v>
      </c>
      <c r="J773" s="33" t="s">
        <v>106</v>
      </c>
      <c r="K773" s="33" t="s">
        <v>111</v>
      </c>
      <c r="M773" s="55" t="s">
        <v>53</v>
      </c>
    </row>
    <row r="774" spans="1:14" x14ac:dyDescent="0.25">
      <c r="A774" s="36">
        <v>4590</v>
      </c>
      <c r="B774" s="37" t="s">
        <v>1121</v>
      </c>
      <c r="C774" s="37">
        <v>35.527731000000003</v>
      </c>
      <c r="D774" s="49">
        <v>-95.117311000000001</v>
      </c>
      <c r="E774" s="36" t="s">
        <v>93</v>
      </c>
      <c r="F774" s="36" t="s">
        <v>106</v>
      </c>
      <c r="G774" s="36" t="s">
        <v>111</v>
      </c>
      <c r="H774" s="72"/>
      <c r="I774" s="47" t="s">
        <v>93</v>
      </c>
      <c r="J774" s="36" t="s">
        <v>106</v>
      </c>
      <c r="K774" s="36" t="s">
        <v>111</v>
      </c>
      <c r="L774" s="75"/>
      <c r="M774" s="56" t="s">
        <v>53</v>
      </c>
      <c r="N774" s="38"/>
    </row>
    <row r="775" spans="1:14" x14ac:dyDescent="0.25">
      <c r="A775" s="33">
        <v>4591</v>
      </c>
      <c r="B775" t="s">
        <v>1122</v>
      </c>
      <c r="C775">
        <v>35.527731000000003</v>
      </c>
      <c r="D775" s="48">
        <v>-95.117311000000001</v>
      </c>
      <c r="E775" s="33" t="s">
        <v>93</v>
      </c>
      <c r="F775" s="33" t="s">
        <v>106</v>
      </c>
      <c r="G775" s="33" t="s">
        <v>111</v>
      </c>
      <c r="I775" s="46" t="s">
        <v>93</v>
      </c>
      <c r="J775" s="33" t="s">
        <v>106</v>
      </c>
      <c r="K775" s="33" t="s">
        <v>111</v>
      </c>
      <c r="M775" s="55" t="s">
        <v>53</v>
      </c>
    </row>
    <row r="776" spans="1:14" x14ac:dyDescent="0.25">
      <c r="A776" s="36">
        <v>4593</v>
      </c>
      <c r="B776" s="37" t="s">
        <v>1123</v>
      </c>
      <c r="C776" s="37">
        <v>35.527203</v>
      </c>
      <c r="D776" s="49">
        <v>-95.118427999999994</v>
      </c>
      <c r="E776" s="36" t="s">
        <v>88</v>
      </c>
      <c r="F776" s="36" t="s">
        <v>100</v>
      </c>
      <c r="G776" s="36" t="s">
        <v>99</v>
      </c>
      <c r="H776" s="72">
        <v>42473</v>
      </c>
      <c r="I776" s="47" t="s">
        <v>88</v>
      </c>
      <c r="J776" s="36" t="s">
        <v>100</v>
      </c>
      <c r="K776" s="36" t="s">
        <v>99</v>
      </c>
      <c r="L776" s="75">
        <v>42491</v>
      </c>
      <c r="M776" s="56" t="s">
        <v>114</v>
      </c>
      <c r="N776" s="38" t="s">
        <v>1124</v>
      </c>
    </row>
    <row r="777" spans="1:14" x14ac:dyDescent="0.25">
      <c r="A777" s="33">
        <v>4594</v>
      </c>
      <c r="B777" t="s">
        <v>1125</v>
      </c>
      <c r="C777">
        <v>35.527203</v>
      </c>
      <c r="D777" s="48">
        <v>-95.118427999999994</v>
      </c>
      <c r="E777" s="33" t="s">
        <v>88</v>
      </c>
      <c r="F777" s="33" t="s">
        <v>100</v>
      </c>
      <c r="G777" s="33" t="s">
        <v>99</v>
      </c>
      <c r="H777" s="71">
        <v>42473</v>
      </c>
      <c r="I777" s="46" t="s">
        <v>88</v>
      </c>
      <c r="J777" s="33" t="s">
        <v>100</v>
      </c>
      <c r="K777" s="33" t="s">
        <v>99</v>
      </c>
      <c r="L777" s="74">
        <v>42491</v>
      </c>
      <c r="M777" s="55" t="s">
        <v>114</v>
      </c>
      <c r="N777" s="32" t="s">
        <v>1124</v>
      </c>
    </row>
    <row r="778" spans="1:14" x14ac:dyDescent="0.25">
      <c r="A778" s="36">
        <v>4595</v>
      </c>
      <c r="B778" s="37" t="s">
        <v>1126</v>
      </c>
      <c r="C778" s="37">
        <v>35.527203</v>
      </c>
      <c r="D778" s="49">
        <v>-95.118427999999994</v>
      </c>
      <c r="E778" s="36" t="s">
        <v>88</v>
      </c>
      <c r="F778" s="36" t="s">
        <v>100</v>
      </c>
      <c r="G778" s="36" t="s">
        <v>99</v>
      </c>
      <c r="H778" s="72">
        <v>42473</v>
      </c>
      <c r="I778" s="47" t="s">
        <v>88</v>
      </c>
      <c r="J778" s="36" t="s">
        <v>100</v>
      </c>
      <c r="K778" s="36" t="s">
        <v>99</v>
      </c>
      <c r="L778" s="75">
        <v>42491</v>
      </c>
      <c r="M778" s="56" t="s">
        <v>114</v>
      </c>
      <c r="N778" s="38" t="s">
        <v>1124</v>
      </c>
    </row>
    <row r="779" spans="1:14" x14ac:dyDescent="0.25">
      <c r="A779" s="33">
        <v>4600</v>
      </c>
      <c r="B779" t="s">
        <v>1127</v>
      </c>
      <c r="C779">
        <v>35.526134999999996</v>
      </c>
      <c r="D779" s="48">
        <v>-95.118994000000001</v>
      </c>
      <c r="E779" s="33" t="s">
        <v>93</v>
      </c>
      <c r="F779" s="33" t="s">
        <v>106</v>
      </c>
      <c r="G779" s="33" t="s">
        <v>111</v>
      </c>
      <c r="I779" s="46" t="s">
        <v>93</v>
      </c>
      <c r="J779" s="33" t="s">
        <v>106</v>
      </c>
      <c r="K779" s="33" t="s">
        <v>111</v>
      </c>
      <c r="M779" s="55" t="s">
        <v>53</v>
      </c>
    </row>
    <row r="780" spans="1:14" x14ac:dyDescent="0.25">
      <c r="A780" s="36">
        <v>4610</v>
      </c>
      <c r="B780" s="37" t="s">
        <v>1128</v>
      </c>
      <c r="C780" s="37">
        <v>35.526336999999998</v>
      </c>
      <c r="D780" s="49">
        <v>-95.119144000000006</v>
      </c>
      <c r="E780" s="36" t="s">
        <v>93</v>
      </c>
      <c r="F780" s="36" t="s">
        <v>106</v>
      </c>
      <c r="G780" s="36" t="s">
        <v>111</v>
      </c>
      <c r="H780" s="72"/>
      <c r="I780" s="47" t="s">
        <v>93</v>
      </c>
      <c r="J780" s="36" t="s">
        <v>106</v>
      </c>
      <c r="K780" s="36" t="s">
        <v>111</v>
      </c>
      <c r="L780" s="75"/>
      <c r="M780" s="56" t="s">
        <v>53</v>
      </c>
      <c r="N780" s="38"/>
    </row>
    <row r="781" spans="1:14" x14ac:dyDescent="0.25">
      <c r="A781" s="33">
        <v>4620</v>
      </c>
      <c r="B781" t="s">
        <v>1129</v>
      </c>
      <c r="C781">
        <v>35.526350000000001</v>
      </c>
      <c r="D781" s="48">
        <v>-95.119133000000005</v>
      </c>
      <c r="E781" s="33" t="s">
        <v>93</v>
      </c>
      <c r="F781" s="33" t="s">
        <v>106</v>
      </c>
      <c r="G781" s="33" t="s">
        <v>111</v>
      </c>
      <c r="I781" s="46" t="s">
        <v>93</v>
      </c>
      <c r="J781" s="33" t="s">
        <v>106</v>
      </c>
      <c r="K781" s="33" t="s">
        <v>111</v>
      </c>
      <c r="M781" s="55" t="s">
        <v>53</v>
      </c>
    </row>
    <row r="782" spans="1:14" x14ac:dyDescent="0.25">
      <c r="A782" s="36">
        <v>4630</v>
      </c>
      <c r="B782" s="37" t="s">
        <v>1130</v>
      </c>
      <c r="C782" s="37">
        <v>35.526364000000001</v>
      </c>
      <c r="D782" s="49">
        <v>-95.119123000000002</v>
      </c>
      <c r="E782" s="36" t="s">
        <v>93</v>
      </c>
      <c r="F782" s="36" t="s">
        <v>106</v>
      </c>
      <c r="G782" s="36" t="s">
        <v>111</v>
      </c>
      <c r="H782" s="72"/>
      <c r="I782" s="47" t="s">
        <v>93</v>
      </c>
      <c r="J782" s="36" t="s">
        <v>106</v>
      </c>
      <c r="K782" s="36" t="s">
        <v>111</v>
      </c>
      <c r="L782" s="75"/>
      <c r="M782" s="56" t="s">
        <v>53</v>
      </c>
      <c r="N782" s="38"/>
    </row>
    <row r="783" spans="1:14" x14ac:dyDescent="0.25">
      <c r="A783" s="33">
        <v>4631</v>
      </c>
      <c r="B783" t="s">
        <v>1131</v>
      </c>
      <c r="C783">
        <v>35.750985999999997</v>
      </c>
      <c r="D783" s="48">
        <v>-95.379856000000004</v>
      </c>
      <c r="E783" s="33" t="s">
        <v>93</v>
      </c>
      <c r="F783" s="33" t="s">
        <v>106</v>
      </c>
      <c r="G783" s="33" t="s">
        <v>111</v>
      </c>
      <c r="I783" s="46" t="s">
        <v>93</v>
      </c>
      <c r="J783" s="33" t="s">
        <v>106</v>
      </c>
      <c r="K783" s="33" t="s">
        <v>111</v>
      </c>
      <c r="M783" s="55" t="s">
        <v>53</v>
      </c>
      <c r="N783" s="32" t="s">
        <v>1132</v>
      </c>
    </row>
    <row r="784" spans="1:14" x14ac:dyDescent="0.25">
      <c r="A784" s="36">
        <v>4640</v>
      </c>
      <c r="B784" s="37" t="s">
        <v>1133</v>
      </c>
      <c r="C784" s="37">
        <v>35.526989999999998</v>
      </c>
      <c r="D784" s="49">
        <v>-95.120208000000005</v>
      </c>
      <c r="E784" s="36" t="s">
        <v>93</v>
      </c>
      <c r="F784" s="36" t="s">
        <v>106</v>
      </c>
      <c r="G784" s="36" t="s">
        <v>111</v>
      </c>
      <c r="H784" s="72"/>
      <c r="I784" s="47" t="s">
        <v>93</v>
      </c>
      <c r="J784" s="36" t="s">
        <v>106</v>
      </c>
      <c r="K784" s="36" t="s">
        <v>111</v>
      </c>
      <c r="L784" s="75"/>
      <c r="M784" s="56" t="s">
        <v>53</v>
      </c>
      <c r="N784" s="38"/>
    </row>
    <row r="785" spans="1:14" x14ac:dyDescent="0.25">
      <c r="A785" s="33">
        <v>4641</v>
      </c>
      <c r="B785" t="s">
        <v>1134</v>
      </c>
      <c r="C785">
        <v>35.526989999999998</v>
      </c>
      <c r="D785" s="48">
        <v>-95.120208000000005</v>
      </c>
      <c r="E785" s="33" t="s">
        <v>88</v>
      </c>
      <c r="F785" s="33" t="s">
        <v>100</v>
      </c>
      <c r="G785" s="33" t="s">
        <v>96</v>
      </c>
      <c r="I785" s="46" t="s">
        <v>88</v>
      </c>
      <c r="J785" s="33" t="s">
        <v>100</v>
      </c>
      <c r="K785" s="33" t="s">
        <v>96</v>
      </c>
      <c r="M785" s="55" t="s">
        <v>114</v>
      </c>
      <c r="N785" s="32" t="s">
        <v>1135</v>
      </c>
    </row>
    <row r="786" spans="1:14" x14ac:dyDescent="0.25">
      <c r="A786" s="36">
        <v>4650</v>
      </c>
      <c r="B786" s="37" t="s">
        <v>1136</v>
      </c>
      <c r="C786" s="37">
        <v>35.820689999999999</v>
      </c>
      <c r="D786" s="49">
        <v>-95.839123000000001</v>
      </c>
      <c r="E786" s="36" t="s">
        <v>93</v>
      </c>
      <c r="F786" s="36" t="s">
        <v>106</v>
      </c>
      <c r="G786" s="36" t="s">
        <v>111</v>
      </c>
      <c r="H786" s="72"/>
      <c r="I786" s="47" t="s">
        <v>93</v>
      </c>
      <c r="J786" s="36" t="s">
        <v>106</v>
      </c>
      <c r="K786" s="36" t="s">
        <v>111</v>
      </c>
      <c r="L786" s="75"/>
      <c r="M786" s="56" t="s">
        <v>53</v>
      </c>
      <c r="N786" s="38"/>
    </row>
    <row r="787" spans="1:14" x14ac:dyDescent="0.25">
      <c r="A787" s="33">
        <v>4660</v>
      </c>
      <c r="B787" t="s">
        <v>1137</v>
      </c>
      <c r="C787">
        <v>35.527025000000002</v>
      </c>
      <c r="D787" s="48">
        <v>-95.120178999999993</v>
      </c>
      <c r="E787" s="33" t="s">
        <v>93</v>
      </c>
      <c r="F787" s="33" t="s">
        <v>106</v>
      </c>
      <c r="G787" s="33" t="s">
        <v>111</v>
      </c>
      <c r="I787" s="46" t="s">
        <v>93</v>
      </c>
      <c r="J787" s="33" t="s">
        <v>106</v>
      </c>
      <c r="K787" s="33" t="s">
        <v>111</v>
      </c>
      <c r="M787" s="55" t="s">
        <v>53</v>
      </c>
    </row>
    <row r="788" spans="1:14" x14ac:dyDescent="0.25">
      <c r="A788" s="36">
        <v>4662</v>
      </c>
      <c r="B788" s="37" t="s">
        <v>1138</v>
      </c>
      <c r="C788" s="37">
        <v>35.527729000000001</v>
      </c>
      <c r="D788" s="49">
        <v>-95.119482000000005</v>
      </c>
      <c r="E788" s="36" t="s">
        <v>88</v>
      </c>
      <c r="F788" s="36" t="s">
        <v>100</v>
      </c>
      <c r="G788" s="36" t="s">
        <v>96</v>
      </c>
      <c r="H788" s="72"/>
      <c r="I788" s="47" t="s">
        <v>88</v>
      </c>
      <c r="J788" s="36" t="s">
        <v>100</v>
      </c>
      <c r="K788" s="36" t="s">
        <v>96</v>
      </c>
      <c r="L788" s="75"/>
      <c r="M788" s="56" t="s">
        <v>114</v>
      </c>
      <c r="N788" s="38" t="s">
        <v>1139</v>
      </c>
    </row>
    <row r="789" spans="1:14" x14ac:dyDescent="0.25">
      <c r="A789" s="33">
        <v>4664</v>
      </c>
      <c r="B789" t="s">
        <v>1140</v>
      </c>
      <c r="C789">
        <v>35.527746</v>
      </c>
      <c r="D789" s="48">
        <v>-95.119467999999998</v>
      </c>
      <c r="E789" s="33" t="s">
        <v>88</v>
      </c>
      <c r="F789" s="33" t="s">
        <v>100</v>
      </c>
      <c r="G789" s="33" t="s">
        <v>96</v>
      </c>
      <c r="I789" s="46" t="s">
        <v>93</v>
      </c>
      <c r="J789" s="33" t="s">
        <v>100</v>
      </c>
      <c r="K789" s="33" t="s">
        <v>96</v>
      </c>
      <c r="M789" s="55" t="s">
        <v>114</v>
      </c>
      <c r="N789" s="32" t="s">
        <v>1141</v>
      </c>
    </row>
    <row r="790" spans="1:14" x14ac:dyDescent="0.25">
      <c r="A790" s="36">
        <v>4667</v>
      </c>
      <c r="B790" s="37" t="s">
        <v>1142</v>
      </c>
      <c r="C790" s="37">
        <v>35.527797</v>
      </c>
      <c r="D790" s="49">
        <v>-95.119427999999999</v>
      </c>
      <c r="E790" s="36" t="s">
        <v>88</v>
      </c>
      <c r="F790" s="36" t="s">
        <v>100</v>
      </c>
      <c r="G790" s="36" t="s">
        <v>96</v>
      </c>
      <c r="H790" s="72"/>
      <c r="I790" s="47" t="s">
        <v>93</v>
      </c>
      <c r="J790" s="36" t="s">
        <v>100</v>
      </c>
      <c r="K790" s="36" t="s">
        <v>96</v>
      </c>
      <c r="L790" s="75"/>
      <c r="M790" s="56" t="s">
        <v>114</v>
      </c>
      <c r="N790" s="38" t="s">
        <v>1143</v>
      </c>
    </row>
    <row r="791" spans="1:14" x14ac:dyDescent="0.25">
      <c r="A791" s="33">
        <v>4670</v>
      </c>
      <c r="B791" t="s">
        <v>1144</v>
      </c>
      <c r="C791">
        <v>35.750985999999997</v>
      </c>
      <c r="D791" s="48">
        <v>-95.379856000000004</v>
      </c>
      <c r="E791" s="33" t="s">
        <v>93</v>
      </c>
      <c r="F791" s="33" t="s">
        <v>106</v>
      </c>
      <c r="G791" s="33" t="s">
        <v>111</v>
      </c>
      <c r="I791" s="46" t="s">
        <v>93</v>
      </c>
      <c r="J791" s="33" t="s">
        <v>106</v>
      </c>
      <c r="K791" s="33" t="s">
        <v>111</v>
      </c>
      <c r="M791" s="55" t="s">
        <v>53</v>
      </c>
      <c r="N791" s="32" t="s">
        <v>1145</v>
      </c>
    </row>
    <row r="792" spans="1:14" x14ac:dyDescent="0.25">
      <c r="A792" s="36">
        <v>4672</v>
      </c>
      <c r="B792" s="37" t="s">
        <v>1146</v>
      </c>
      <c r="C792" s="37">
        <v>35.527813000000002</v>
      </c>
      <c r="D792" s="49">
        <v>-95.119414000000006</v>
      </c>
      <c r="E792" s="36" t="s">
        <v>93</v>
      </c>
      <c r="F792" s="36" t="s">
        <v>106</v>
      </c>
      <c r="G792" s="36" t="s">
        <v>111</v>
      </c>
      <c r="H792" s="72"/>
      <c r="I792" s="47" t="s">
        <v>93</v>
      </c>
      <c r="J792" s="36" t="s">
        <v>106</v>
      </c>
      <c r="K792" s="36" t="s">
        <v>111</v>
      </c>
      <c r="L792" s="75"/>
      <c r="M792" s="56" t="s">
        <v>53</v>
      </c>
      <c r="N792" s="38"/>
    </row>
    <row r="793" spans="1:14" x14ac:dyDescent="0.25">
      <c r="A793" s="33">
        <v>4675</v>
      </c>
      <c r="B793" t="s">
        <v>1147</v>
      </c>
      <c r="C793">
        <v>35.527830000000002</v>
      </c>
      <c r="D793" s="48">
        <v>-95.119399999999999</v>
      </c>
      <c r="E793" s="33" t="s">
        <v>93</v>
      </c>
      <c r="F793" s="33" t="s">
        <v>106</v>
      </c>
      <c r="G793" s="33" t="s">
        <v>111</v>
      </c>
      <c r="I793" s="46" t="s">
        <v>93</v>
      </c>
      <c r="J793" s="33" t="s">
        <v>106</v>
      </c>
      <c r="K793" s="33" t="s">
        <v>111</v>
      </c>
      <c r="M793" s="55" t="s">
        <v>53</v>
      </c>
    </row>
    <row r="794" spans="1:14" x14ac:dyDescent="0.25">
      <c r="A794" s="36">
        <v>4680</v>
      </c>
      <c r="B794" s="37" t="s">
        <v>1148</v>
      </c>
      <c r="C794" s="37">
        <v>35.527203</v>
      </c>
      <c r="D794" s="49">
        <v>-95.118427999999994</v>
      </c>
      <c r="E794" s="36" t="s">
        <v>93</v>
      </c>
      <c r="F794" s="36" t="s">
        <v>106</v>
      </c>
      <c r="G794" s="36" t="s">
        <v>111</v>
      </c>
      <c r="H794" s="72"/>
      <c r="I794" s="47" t="s">
        <v>93</v>
      </c>
      <c r="J794" s="36" t="s">
        <v>106</v>
      </c>
      <c r="K794" s="36" t="s">
        <v>111</v>
      </c>
      <c r="L794" s="75"/>
      <c r="M794" s="56" t="s">
        <v>53</v>
      </c>
      <c r="N794" s="38"/>
    </row>
    <row r="795" spans="1:14" x14ac:dyDescent="0.25">
      <c r="A795" s="33">
        <v>4690</v>
      </c>
      <c r="B795" t="s">
        <v>1149</v>
      </c>
      <c r="C795">
        <v>35.527921999999997</v>
      </c>
      <c r="D795" s="48">
        <v>-95.117542999999998</v>
      </c>
      <c r="E795" s="33" t="s">
        <v>93</v>
      </c>
      <c r="F795" s="33" t="s">
        <v>106</v>
      </c>
      <c r="G795" s="33" t="s">
        <v>111</v>
      </c>
      <c r="I795" s="46" t="s">
        <v>93</v>
      </c>
      <c r="J795" s="33" t="s">
        <v>106</v>
      </c>
      <c r="K795" s="33" t="s">
        <v>111</v>
      </c>
      <c r="M795" s="55" t="s">
        <v>53</v>
      </c>
    </row>
    <row r="796" spans="1:14" x14ac:dyDescent="0.25">
      <c r="A796" s="36">
        <v>4700</v>
      </c>
      <c r="B796" s="37" t="s">
        <v>1150</v>
      </c>
      <c r="C796" s="37">
        <v>35.528584000000002</v>
      </c>
      <c r="D796" s="49">
        <v>-95.118494999999996</v>
      </c>
      <c r="E796" s="36" t="s">
        <v>88</v>
      </c>
      <c r="F796" s="36" t="s">
        <v>100</v>
      </c>
      <c r="G796" s="36" t="s">
        <v>96</v>
      </c>
      <c r="H796" s="72">
        <v>44972</v>
      </c>
      <c r="I796" s="47" t="s">
        <v>88</v>
      </c>
      <c r="J796" s="36" t="s">
        <v>100</v>
      </c>
      <c r="K796" s="36" t="s">
        <v>96</v>
      </c>
      <c r="L796" s="75"/>
      <c r="M796" s="56" t="s">
        <v>114</v>
      </c>
      <c r="N796" s="38" t="s">
        <v>1151</v>
      </c>
    </row>
    <row r="797" spans="1:14" x14ac:dyDescent="0.25">
      <c r="A797" s="33">
        <v>4710</v>
      </c>
      <c r="B797" t="s">
        <v>1152</v>
      </c>
      <c r="C797">
        <v>35.528498999999996</v>
      </c>
      <c r="D797" s="48">
        <v>-95.118313999999998</v>
      </c>
      <c r="E797" s="33" t="s">
        <v>93</v>
      </c>
      <c r="F797" s="33" t="s">
        <v>106</v>
      </c>
      <c r="G797" s="33" t="s">
        <v>111</v>
      </c>
      <c r="I797" s="46" t="s">
        <v>93</v>
      </c>
      <c r="J797" s="33" t="s">
        <v>106</v>
      </c>
      <c r="K797" s="33" t="s">
        <v>111</v>
      </c>
      <c r="M797" s="55" t="s">
        <v>53</v>
      </c>
    </row>
    <row r="798" spans="1:14" x14ac:dyDescent="0.25">
      <c r="A798" s="36">
        <v>4730</v>
      </c>
      <c r="B798" s="37" t="s">
        <v>1153</v>
      </c>
      <c r="C798" s="37">
        <v>35.527937999999999</v>
      </c>
      <c r="D798" s="49">
        <v>-95.118773000000004</v>
      </c>
      <c r="E798" s="36" t="s">
        <v>93</v>
      </c>
      <c r="F798" s="36" t="s">
        <v>106</v>
      </c>
      <c r="G798" s="36" t="s">
        <v>111</v>
      </c>
      <c r="H798" s="72"/>
      <c r="I798" s="47" t="s">
        <v>93</v>
      </c>
      <c r="J798" s="36" t="s">
        <v>106</v>
      </c>
      <c r="K798" s="36" t="s">
        <v>111</v>
      </c>
      <c r="L798" s="75"/>
      <c r="M798" s="56" t="s">
        <v>53</v>
      </c>
      <c r="N798" s="38"/>
    </row>
    <row r="799" spans="1:14" x14ac:dyDescent="0.25">
      <c r="A799" s="33">
        <v>4740</v>
      </c>
      <c r="B799" t="s">
        <v>1154</v>
      </c>
      <c r="C799">
        <v>35.747565999999999</v>
      </c>
      <c r="D799" s="48">
        <v>-95.369465000000005</v>
      </c>
      <c r="E799" s="33" t="s">
        <v>93</v>
      </c>
      <c r="F799" s="33" t="s">
        <v>106</v>
      </c>
      <c r="G799" s="33" t="s">
        <v>111</v>
      </c>
      <c r="I799" s="46" t="s">
        <v>93</v>
      </c>
      <c r="J799" s="33" t="s">
        <v>106</v>
      </c>
      <c r="K799" s="33" t="s">
        <v>111</v>
      </c>
      <c r="M799" s="55" t="s">
        <v>53</v>
      </c>
    </row>
    <row r="800" spans="1:14" x14ac:dyDescent="0.25">
      <c r="A800" s="36">
        <v>4750</v>
      </c>
      <c r="B800" s="37" t="s">
        <v>1155</v>
      </c>
      <c r="C800" s="37">
        <v>35.528498999999996</v>
      </c>
      <c r="D800" s="49">
        <v>-95.118313999999998</v>
      </c>
      <c r="E800" s="36" t="s">
        <v>93</v>
      </c>
      <c r="F800" s="36" t="s">
        <v>106</v>
      </c>
      <c r="G800" s="36" t="s">
        <v>111</v>
      </c>
      <c r="H800" s="72"/>
      <c r="I800" s="47" t="s">
        <v>93</v>
      </c>
      <c r="J800" s="36" t="s">
        <v>106</v>
      </c>
      <c r="K800" s="36" t="s">
        <v>111</v>
      </c>
      <c r="L800" s="75"/>
      <c r="M800" s="56" t="s">
        <v>53</v>
      </c>
      <c r="N800" s="38"/>
    </row>
    <row r="801" spans="1:14" x14ac:dyDescent="0.25">
      <c r="A801" s="33">
        <v>4760</v>
      </c>
      <c r="B801" t="s">
        <v>1156</v>
      </c>
      <c r="C801">
        <v>35.528464999999997</v>
      </c>
      <c r="D801" s="48">
        <v>-95.118171000000004</v>
      </c>
      <c r="E801" s="33" t="s">
        <v>93</v>
      </c>
      <c r="F801" s="33" t="s">
        <v>106</v>
      </c>
      <c r="G801" s="33" t="s">
        <v>111</v>
      </c>
      <c r="I801" s="46" t="s">
        <v>93</v>
      </c>
      <c r="J801" s="33" t="s">
        <v>106</v>
      </c>
      <c r="K801" s="33" t="s">
        <v>111</v>
      </c>
      <c r="M801" s="55" t="s">
        <v>53</v>
      </c>
    </row>
    <row r="802" spans="1:14" x14ac:dyDescent="0.25">
      <c r="A802" s="36">
        <v>4765</v>
      </c>
      <c r="B802" s="37" t="s">
        <v>1157</v>
      </c>
      <c r="C802" s="37">
        <v>35.744470999999997</v>
      </c>
      <c r="D802" s="49">
        <v>-95.371181000000007</v>
      </c>
      <c r="E802" s="36" t="s">
        <v>88</v>
      </c>
      <c r="F802" s="36" t="s">
        <v>100</v>
      </c>
      <c r="G802" s="36" t="s">
        <v>99</v>
      </c>
      <c r="H802" s="72">
        <v>45511</v>
      </c>
      <c r="I802" s="47" t="s">
        <v>88</v>
      </c>
      <c r="J802" s="36" t="s">
        <v>100</v>
      </c>
      <c r="K802" s="36" t="s">
        <v>99</v>
      </c>
      <c r="L802" s="75"/>
      <c r="M802" s="56" t="s">
        <v>114</v>
      </c>
      <c r="N802" s="38" t="s">
        <v>1158</v>
      </c>
    </row>
    <row r="803" spans="1:14" x14ac:dyDescent="0.25">
      <c r="A803" s="33">
        <v>4770</v>
      </c>
      <c r="B803" t="s">
        <v>1159</v>
      </c>
      <c r="C803">
        <v>35.744470999999997</v>
      </c>
      <c r="D803" s="48">
        <v>-95.371181000000007</v>
      </c>
      <c r="E803" s="33" t="s">
        <v>88</v>
      </c>
      <c r="F803" s="33" t="s">
        <v>100</v>
      </c>
      <c r="G803" s="33" t="s">
        <v>96</v>
      </c>
      <c r="I803" s="46" t="s">
        <v>88</v>
      </c>
      <c r="J803" s="33" t="s">
        <v>100</v>
      </c>
      <c r="K803" s="33" t="s">
        <v>96</v>
      </c>
      <c r="M803" s="55" t="s">
        <v>114</v>
      </c>
      <c r="N803" s="32" t="s">
        <v>1160</v>
      </c>
    </row>
    <row r="804" spans="1:14" x14ac:dyDescent="0.25">
      <c r="A804" s="36">
        <v>4775</v>
      </c>
      <c r="B804" s="37" t="s">
        <v>1161</v>
      </c>
      <c r="C804" s="37">
        <v>35.528267999999997</v>
      </c>
      <c r="D804" s="49">
        <v>-95.118889999999993</v>
      </c>
      <c r="E804" s="36" t="s">
        <v>88</v>
      </c>
      <c r="F804" s="36" t="s">
        <v>97</v>
      </c>
      <c r="G804" s="36" t="s">
        <v>99</v>
      </c>
      <c r="H804" s="72"/>
      <c r="I804" s="47" t="s">
        <v>88</v>
      </c>
      <c r="J804" s="36" t="s">
        <v>97</v>
      </c>
      <c r="K804" s="36" t="s">
        <v>99</v>
      </c>
      <c r="L804" s="75"/>
      <c r="M804" s="56" t="s">
        <v>114</v>
      </c>
      <c r="N804" s="38"/>
    </row>
    <row r="805" spans="1:14" x14ac:dyDescent="0.25">
      <c r="A805" s="33">
        <v>4780</v>
      </c>
      <c r="B805" t="s">
        <v>1162</v>
      </c>
      <c r="C805">
        <v>35.532577000000003</v>
      </c>
      <c r="D805" s="48">
        <v>-95.109915999999998</v>
      </c>
      <c r="E805" s="33" t="s">
        <v>93</v>
      </c>
      <c r="F805" s="33" t="s">
        <v>106</v>
      </c>
      <c r="G805" s="33" t="s">
        <v>111</v>
      </c>
      <c r="I805" s="46" t="s">
        <v>93</v>
      </c>
      <c r="J805" s="33" t="s">
        <v>106</v>
      </c>
      <c r="K805" s="33" t="s">
        <v>111</v>
      </c>
      <c r="M805" s="55" t="s">
        <v>53</v>
      </c>
    </row>
    <row r="806" spans="1:14" x14ac:dyDescent="0.25">
      <c r="A806" s="36">
        <v>4790</v>
      </c>
      <c r="B806" s="37" t="s">
        <v>1163</v>
      </c>
      <c r="C806" s="37">
        <v>35.532577000000003</v>
      </c>
      <c r="D806" s="49">
        <v>-95.109915999999998</v>
      </c>
      <c r="E806" s="36" t="s">
        <v>93</v>
      </c>
      <c r="F806" s="36" t="s">
        <v>106</v>
      </c>
      <c r="G806" s="36" t="s">
        <v>111</v>
      </c>
      <c r="H806" s="72"/>
      <c r="I806" s="47" t="s">
        <v>93</v>
      </c>
      <c r="J806" s="36" t="s">
        <v>106</v>
      </c>
      <c r="K806" s="36" t="s">
        <v>111</v>
      </c>
      <c r="L806" s="75"/>
      <c r="M806" s="56" t="s">
        <v>53</v>
      </c>
      <c r="N806" s="38"/>
    </row>
    <row r="807" spans="1:14" x14ac:dyDescent="0.25">
      <c r="A807" s="33">
        <v>4800</v>
      </c>
      <c r="B807" t="s">
        <v>1164</v>
      </c>
      <c r="C807">
        <v>35.532577000000003</v>
      </c>
      <c r="D807" s="48">
        <v>-95.109915999999998</v>
      </c>
      <c r="E807" s="33" t="s">
        <v>93</v>
      </c>
      <c r="F807" s="33" t="s">
        <v>106</v>
      </c>
      <c r="G807" s="33" t="s">
        <v>111</v>
      </c>
      <c r="I807" s="46" t="s">
        <v>93</v>
      </c>
      <c r="J807" s="33" t="s">
        <v>106</v>
      </c>
      <c r="K807" s="33" t="s">
        <v>111</v>
      </c>
      <c r="M807" s="55" t="s">
        <v>53</v>
      </c>
    </row>
    <row r="808" spans="1:14" x14ac:dyDescent="0.25">
      <c r="A808" s="36">
        <v>4805</v>
      </c>
      <c r="B808" s="37" t="s">
        <v>1164</v>
      </c>
      <c r="C808" s="37">
        <v>35.532577000000003</v>
      </c>
      <c r="D808" s="49">
        <v>-95.109915999999998</v>
      </c>
      <c r="E808" s="36" t="s">
        <v>88</v>
      </c>
      <c r="F808" s="36" t="s">
        <v>100</v>
      </c>
      <c r="G808" s="36" t="s">
        <v>99</v>
      </c>
      <c r="H808" s="72">
        <v>38950</v>
      </c>
      <c r="I808" s="47" t="s">
        <v>88</v>
      </c>
      <c r="J808" s="36" t="s">
        <v>100</v>
      </c>
      <c r="K808" s="36" t="s">
        <v>99</v>
      </c>
      <c r="L808" s="75"/>
      <c r="M808" s="56" t="s">
        <v>114</v>
      </c>
      <c r="N808" s="38" t="s">
        <v>1165</v>
      </c>
    </row>
    <row r="809" spans="1:14" x14ac:dyDescent="0.25">
      <c r="A809" s="33">
        <v>4810</v>
      </c>
      <c r="B809" t="s">
        <v>1166</v>
      </c>
      <c r="C809">
        <v>35.532577000000003</v>
      </c>
      <c r="D809" s="48">
        <v>-95.109915999999998</v>
      </c>
      <c r="E809" s="33" t="s">
        <v>88</v>
      </c>
      <c r="F809" s="33" t="s">
        <v>100</v>
      </c>
      <c r="G809" s="33" t="s">
        <v>99</v>
      </c>
      <c r="H809" s="71">
        <v>37524</v>
      </c>
      <c r="I809" s="46" t="s">
        <v>88</v>
      </c>
      <c r="J809" s="33" t="s">
        <v>100</v>
      </c>
      <c r="K809" s="33" t="s">
        <v>99</v>
      </c>
      <c r="M809" s="55" t="s">
        <v>114</v>
      </c>
      <c r="N809" s="32" t="s">
        <v>1167</v>
      </c>
    </row>
    <row r="810" spans="1:14" x14ac:dyDescent="0.25">
      <c r="A810" s="36">
        <v>4815</v>
      </c>
      <c r="B810" s="37" t="s">
        <v>1168</v>
      </c>
      <c r="C810" s="37">
        <v>35.532577000000003</v>
      </c>
      <c r="D810" s="49">
        <v>-95.109915999999998</v>
      </c>
      <c r="E810" s="36" t="s">
        <v>88</v>
      </c>
      <c r="F810" s="36" t="s">
        <v>97</v>
      </c>
      <c r="G810" s="36" t="s">
        <v>107</v>
      </c>
      <c r="H810" s="72">
        <v>41226</v>
      </c>
      <c r="I810" s="47" t="s">
        <v>88</v>
      </c>
      <c r="J810" s="36" t="s">
        <v>97</v>
      </c>
      <c r="K810" s="36" t="s">
        <v>107</v>
      </c>
      <c r="L810" s="75"/>
      <c r="M810" s="56" t="s">
        <v>114</v>
      </c>
      <c r="N810" s="38" t="s">
        <v>503</v>
      </c>
    </row>
    <row r="811" spans="1:14" x14ac:dyDescent="0.25">
      <c r="A811" s="33">
        <v>4820</v>
      </c>
      <c r="B811" t="s">
        <v>1169</v>
      </c>
      <c r="C811">
        <v>35.532577000000003</v>
      </c>
      <c r="D811" s="48">
        <v>-95.109915999999998</v>
      </c>
      <c r="E811" s="33" t="s">
        <v>88</v>
      </c>
      <c r="F811" s="33" t="s">
        <v>97</v>
      </c>
      <c r="G811" s="33" t="s">
        <v>107</v>
      </c>
      <c r="I811" s="46" t="s">
        <v>88</v>
      </c>
      <c r="J811" s="33" t="s">
        <v>97</v>
      </c>
      <c r="K811" s="33" t="s">
        <v>107</v>
      </c>
      <c r="M811" s="55" t="s">
        <v>114</v>
      </c>
      <c r="N811" s="32" t="s">
        <v>503</v>
      </c>
    </row>
    <row r="812" spans="1:14" x14ac:dyDescent="0.25">
      <c r="A812" s="36">
        <v>4830</v>
      </c>
      <c r="B812" s="37" t="s">
        <v>1169</v>
      </c>
      <c r="C812" s="37">
        <v>35.532577000000003</v>
      </c>
      <c r="D812" s="49">
        <v>-95.109915999999998</v>
      </c>
      <c r="E812" s="36" t="s">
        <v>88</v>
      </c>
      <c r="F812" s="36" t="s">
        <v>97</v>
      </c>
      <c r="G812" s="36" t="s">
        <v>107</v>
      </c>
      <c r="H812" s="72"/>
      <c r="I812" s="47" t="s">
        <v>93</v>
      </c>
      <c r="J812" s="36" t="s">
        <v>97</v>
      </c>
      <c r="K812" s="36" t="s">
        <v>107</v>
      </c>
      <c r="L812" s="75"/>
      <c r="M812" s="56" t="s">
        <v>114</v>
      </c>
      <c r="N812" s="38" t="s">
        <v>503</v>
      </c>
    </row>
    <row r="813" spans="1:14" x14ac:dyDescent="0.25">
      <c r="A813" s="33">
        <v>4831</v>
      </c>
      <c r="B813" t="s">
        <v>1169</v>
      </c>
      <c r="C813">
        <v>35.532577000000003</v>
      </c>
      <c r="D813" s="48">
        <v>-95.109915999999998</v>
      </c>
      <c r="E813" s="33" t="s">
        <v>88</v>
      </c>
      <c r="F813" s="33" t="s">
        <v>100</v>
      </c>
      <c r="G813" s="33" t="s">
        <v>96</v>
      </c>
      <c r="H813" s="71">
        <v>44781</v>
      </c>
      <c r="I813" s="46" t="s">
        <v>88</v>
      </c>
      <c r="J813" s="33" t="s">
        <v>100</v>
      </c>
      <c r="K813" s="33" t="s">
        <v>96</v>
      </c>
      <c r="M813" s="55" t="s">
        <v>114</v>
      </c>
      <c r="N813" s="32" t="s">
        <v>1170</v>
      </c>
    </row>
    <row r="814" spans="1:14" x14ac:dyDescent="0.25">
      <c r="A814" s="36">
        <v>4832</v>
      </c>
      <c r="B814" s="37" t="s">
        <v>1169</v>
      </c>
      <c r="C814" s="37">
        <v>35.532577000000003</v>
      </c>
      <c r="D814" s="49">
        <v>-95.109915999999998</v>
      </c>
      <c r="E814" s="36" t="s">
        <v>88</v>
      </c>
      <c r="F814" s="36" t="s">
        <v>97</v>
      </c>
      <c r="G814" s="36" t="s">
        <v>107</v>
      </c>
      <c r="H814" s="72"/>
      <c r="I814" s="47" t="s">
        <v>88</v>
      </c>
      <c r="J814" s="36" t="s">
        <v>97</v>
      </c>
      <c r="K814" s="36" t="s">
        <v>107</v>
      </c>
      <c r="L814" s="75"/>
      <c r="M814" s="56" t="s">
        <v>114</v>
      </c>
      <c r="N814" s="38" t="s">
        <v>503</v>
      </c>
    </row>
    <row r="815" spans="1:14" x14ac:dyDescent="0.25">
      <c r="A815" s="33">
        <v>4834</v>
      </c>
      <c r="B815" t="s">
        <v>1171</v>
      </c>
      <c r="C815">
        <v>35.526893000000001</v>
      </c>
      <c r="D815" s="48">
        <v>-95.120289</v>
      </c>
      <c r="E815" s="33" t="s">
        <v>93</v>
      </c>
      <c r="F815" s="33" t="s">
        <v>106</v>
      </c>
      <c r="G815" s="33" t="s">
        <v>111</v>
      </c>
      <c r="I815" s="46" t="s">
        <v>93</v>
      </c>
      <c r="J815" s="33" t="s">
        <v>106</v>
      </c>
      <c r="K815" s="33" t="s">
        <v>111</v>
      </c>
      <c r="M815" s="55" t="s">
        <v>53</v>
      </c>
    </row>
    <row r="816" spans="1:14" x14ac:dyDescent="0.25">
      <c r="A816" s="36">
        <v>4840</v>
      </c>
      <c r="B816" s="37" t="s">
        <v>1172</v>
      </c>
      <c r="C816" s="37">
        <v>35.526910999999998</v>
      </c>
      <c r="D816" s="49">
        <v>-95.120273999999995</v>
      </c>
      <c r="E816" s="36" t="s">
        <v>93</v>
      </c>
      <c r="F816" s="36" t="s">
        <v>106</v>
      </c>
      <c r="G816" s="36" t="s">
        <v>111</v>
      </c>
      <c r="H816" s="72"/>
      <c r="I816" s="47" t="s">
        <v>93</v>
      </c>
      <c r="J816" s="36" t="s">
        <v>106</v>
      </c>
      <c r="K816" s="36" t="s">
        <v>111</v>
      </c>
      <c r="L816" s="75"/>
      <c r="M816" s="56" t="s">
        <v>53</v>
      </c>
      <c r="N816" s="38"/>
    </row>
    <row r="817" spans="1:14" x14ac:dyDescent="0.25">
      <c r="A817" s="33">
        <v>4850</v>
      </c>
      <c r="B817" t="s">
        <v>1173</v>
      </c>
      <c r="C817">
        <v>35.526927999999998</v>
      </c>
      <c r="D817" s="48">
        <v>-95.120260000000002</v>
      </c>
      <c r="E817" s="33" t="s">
        <v>93</v>
      </c>
      <c r="F817" s="33" t="s">
        <v>106</v>
      </c>
      <c r="G817" s="33" t="s">
        <v>111</v>
      </c>
      <c r="I817" s="46" t="s">
        <v>93</v>
      </c>
      <c r="J817" s="33" t="s">
        <v>106</v>
      </c>
      <c r="K817" s="33" t="s">
        <v>111</v>
      </c>
      <c r="M817" s="55" t="s">
        <v>53</v>
      </c>
    </row>
    <row r="818" spans="1:14" x14ac:dyDescent="0.25">
      <c r="A818" s="36">
        <v>4860</v>
      </c>
      <c r="B818" s="37" t="s">
        <v>1174</v>
      </c>
      <c r="C818" s="37">
        <v>35.526946000000002</v>
      </c>
      <c r="D818" s="49">
        <v>-95.120244999999997</v>
      </c>
      <c r="E818" s="36" t="s">
        <v>93</v>
      </c>
      <c r="F818" s="36" t="s">
        <v>106</v>
      </c>
      <c r="G818" s="36" t="s">
        <v>111</v>
      </c>
      <c r="H818" s="72"/>
      <c r="I818" s="47" t="s">
        <v>93</v>
      </c>
      <c r="J818" s="36" t="s">
        <v>106</v>
      </c>
      <c r="K818" s="36" t="s">
        <v>111</v>
      </c>
      <c r="L818" s="75"/>
      <c r="M818" s="56" t="s">
        <v>53</v>
      </c>
      <c r="N818" s="38"/>
    </row>
    <row r="819" spans="1:14" x14ac:dyDescent="0.25">
      <c r="A819" s="33">
        <v>4865</v>
      </c>
      <c r="B819" t="s">
        <v>1175</v>
      </c>
      <c r="C819">
        <v>35.526980999999999</v>
      </c>
      <c r="D819" s="48">
        <v>-95.120215999999999</v>
      </c>
      <c r="E819" s="33" t="s">
        <v>88</v>
      </c>
      <c r="F819" s="33" t="s">
        <v>100</v>
      </c>
      <c r="G819" s="33" t="s">
        <v>96</v>
      </c>
      <c r="I819" s="46" t="s">
        <v>88</v>
      </c>
      <c r="J819" s="33" t="s">
        <v>100</v>
      </c>
      <c r="K819" s="33" t="s">
        <v>96</v>
      </c>
      <c r="M819" s="55" t="s">
        <v>114</v>
      </c>
      <c r="N819" s="32" t="s">
        <v>1176</v>
      </c>
    </row>
    <row r="820" spans="1:14" x14ac:dyDescent="0.25">
      <c r="A820" s="36">
        <v>4870</v>
      </c>
      <c r="B820" s="37" t="s">
        <v>1177</v>
      </c>
      <c r="C820" s="37">
        <v>35.527692999999999</v>
      </c>
      <c r="D820" s="49">
        <v>-95.121206000000001</v>
      </c>
      <c r="E820" s="36" t="s">
        <v>93</v>
      </c>
      <c r="F820" s="36" t="s">
        <v>106</v>
      </c>
      <c r="G820" s="36" t="s">
        <v>111</v>
      </c>
      <c r="H820" s="72"/>
      <c r="I820" s="47" t="s">
        <v>93</v>
      </c>
      <c r="J820" s="36" t="s">
        <v>106</v>
      </c>
      <c r="K820" s="36" t="s">
        <v>111</v>
      </c>
      <c r="L820" s="75"/>
      <c r="M820" s="56" t="s">
        <v>53</v>
      </c>
      <c r="N820" s="38" t="s">
        <v>1178</v>
      </c>
    </row>
    <row r="821" spans="1:14" x14ac:dyDescent="0.25">
      <c r="A821" s="33">
        <v>4880</v>
      </c>
      <c r="B821" t="s">
        <v>1179</v>
      </c>
      <c r="C821">
        <v>35.526969000000001</v>
      </c>
      <c r="D821" s="48">
        <v>-95.121837999999997</v>
      </c>
      <c r="E821" s="33" t="s">
        <v>93</v>
      </c>
      <c r="F821" s="33" t="s">
        <v>106</v>
      </c>
      <c r="G821" s="33" t="s">
        <v>111</v>
      </c>
      <c r="I821" s="46" t="s">
        <v>93</v>
      </c>
      <c r="J821" s="33" t="s">
        <v>106</v>
      </c>
      <c r="K821" s="33" t="s">
        <v>111</v>
      </c>
      <c r="M821" s="55" t="s">
        <v>53</v>
      </c>
    </row>
    <row r="822" spans="1:14" x14ac:dyDescent="0.25">
      <c r="A822" s="36">
        <v>4890</v>
      </c>
      <c r="B822" s="37" t="s">
        <v>1180</v>
      </c>
      <c r="C822" s="37">
        <v>35.527461000000002</v>
      </c>
      <c r="D822" s="49">
        <v>-95.121397999999999</v>
      </c>
      <c r="E822" s="36" t="s">
        <v>93</v>
      </c>
      <c r="F822" s="36" t="s">
        <v>106</v>
      </c>
      <c r="G822" s="36" t="s">
        <v>111</v>
      </c>
      <c r="H822" s="72"/>
      <c r="I822" s="47" t="s">
        <v>93</v>
      </c>
      <c r="J822" s="36" t="s">
        <v>106</v>
      </c>
      <c r="K822" s="36" t="s">
        <v>111</v>
      </c>
      <c r="L822" s="75"/>
      <c r="M822" s="56" t="s">
        <v>53</v>
      </c>
      <c r="N822" s="38" t="s">
        <v>1181</v>
      </c>
    </row>
    <row r="823" spans="1:14" x14ac:dyDescent="0.25">
      <c r="A823" s="33">
        <v>4892</v>
      </c>
      <c r="B823" t="s">
        <v>1182</v>
      </c>
      <c r="C823">
        <v>35.526941000000001</v>
      </c>
      <c r="D823" s="48">
        <v>-95.121763000000001</v>
      </c>
      <c r="E823" s="33" t="s">
        <v>93</v>
      </c>
      <c r="F823" s="33" t="s">
        <v>106</v>
      </c>
      <c r="G823" s="33" t="s">
        <v>111</v>
      </c>
      <c r="I823" s="46" t="s">
        <v>93</v>
      </c>
      <c r="J823" s="33" t="s">
        <v>106</v>
      </c>
      <c r="K823" s="33" t="s">
        <v>111</v>
      </c>
      <c r="M823" s="55" t="s">
        <v>53</v>
      </c>
    </row>
    <row r="824" spans="1:14" x14ac:dyDescent="0.25">
      <c r="A824" s="36">
        <v>4900</v>
      </c>
      <c r="B824" s="37" t="s">
        <v>1183</v>
      </c>
      <c r="C824" s="37">
        <v>35.526941000000001</v>
      </c>
      <c r="D824" s="49">
        <v>-95.121763000000001</v>
      </c>
      <c r="E824" s="36" t="s">
        <v>93</v>
      </c>
      <c r="F824" s="36" t="s">
        <v>106</v>
      </c>
      <c r="G824" s="36" t="s">
        <v>111</v>
      </c>
      <c r="H824" s="72"/>
      <c r="I824" s="47" t="s">
        <v>93</v>
      </c>
      <c r="J824" s="36" t="s">
        <v>106</v>
      </c>
      <c r="K824" s="36" t="s">
        <v>111</v>
      </c>
      <c r="L824" s="75"/>
      <c r="M824" s="56" t="s">
        <v>53</v>
      </c>
      <c r="N824" s="38"/>
    </row>
    <row r="825" spans="1:14" x14ac:dyDescent="0.25">
      <c r="A825" s="33">
        <v>4905</v>
      </c>
      <c r="B825" t="s">
        <v>1184</v>
      </c>
      <c r="C825">
        <v>35.526941000000001</v>
      </c>
      <c r="D825" s="48">
        <v>-95.121763000000001</v>
      </c>
      <c r="E825" s="33" t="s">
        <v>88</v>
      </c>
      <c r="F825" s="33" t="s">
        <v>100</v>
      </c>
      <c r="G825" s="33" t="s">
        <v>99</v>
      </c>
      <c r="H825" s="71">
        <v>39671</v>
      </c>
      <c r="I825" s="46" t="s">
        <v>88</v>
      </c>
      <c r="J825" s="33" t="s">
        <v>100</v>
      </c>
      <c r="K825" s="33" t="s">
        <v>99</v>
      </c>
      <c r="M825" s="55" t="s">
        <v>114</v>
      </c>
      <c r="N825" s="32" t="s">
        <v>1185</v>
      </c>
    </row>
    <row r="826" spans="1:14" x14ac:dyDescent="0.25">
      <c r="A826" s="36">
        <v>4907</v>
      </c>
      <c r="B826" s="37" t="s">
        <v>1186</v>
      </c>
      <c r="C826" s="37">
        <v>35.526941000000001</v>
      </c>
      <c r="D826" s="49">
        <v>-95.121763000000001</v>
      </c>
      <c r="E826" s="36" t="s">
        <v>88</v>
      </c>
      <c r="F826" s="36" t="s">
        <v>100</v>
      </c>
      <c r="G826" s="36" t="s">
        <v>99</v>
      </c>
      <c r="H826" s="72">
        <v>44111</v>
      </c>
      <c r="I826" s="47" t="s">
        <v>88</v>
      </c>
      <c r="J826" s="36" t="s">
        <v>100</v>
      </c>
      <c r="K826" s="36" t="s">
        <v>99</v>
      </c>
      <c r="L826" s="75"/>
      <c r="M826" s="56" t="s">
        <v>114</v>
      </c>
      <c r="N826" s="38" t="s">
        <v>1187</v>
      </c>
    </row>
    <row r="827" spans="1:14" x14ac:dyDescent="0.25">
      <c r="A827" s="33">
        <v>4908</v>
      </c>
      <c r="B827" t="s">
        <v>1188</v>
      </c>
      <c r="C827">
        <v>35.526941000000001</v>
      </c>
      <c r="D827" s="48">
        <v>-95.121763000000001</v>
      </c>
      <c r="E827" s="33" t="s">
        <v>88</v>
      </c>
      <c r="F827" s="33" t="s">
        <v>100</v>
      </c>
      <c r="G827" s="33" t="s">
        <v>99</v>
      </c>
      <c r="H827" s="71">
        <v>44111</v>
      </c>
      <c r="I827" s="46" t="s">
        <v>88</v>
      </c>
      <c r="J827" s="33" t="s">
        <v>100</v>
      </c>
      <c r="K827" s="33" t="s">
        <v>99</v>
      </c>
      <c r="M827" s="55" t="s">
        <v>114</v>
      </c>
      <c r="N827" s="32" t="s">
        <v>1189</v>
      </c>
    </row>
    <row r="828" spans="1:14" x14ac:dyDescent="0.25">
      <c r="A828" s="36">
        <v>4909</v>
      </c>
      <c r="B828" s="37" t="s">
        <v>1190</v>
      </c>
      <c r="C828" s="37">
        <v>35.526941000000001</v>
      </c>
      <c r="D828" s="49">
        <v>-95.121763000000001</v>
      </c>
      <c r="E828" s="36" t="s">
        <v>88</v>
      </c>
      <c r="F828" s="36" t="s">
        <v>100</v>
      </c>
      <c r="G828" s="36" t="s">
        <v>99</v>
      </c>
      <c r="H828" s="72">
        <v>44111</v>
      </c>
      <c r="I828" s="47" t="s">
        <v>88</v>
      </c>
      <c r="J828" s="36" t="s">
        <v>100</v>
      </c>
      <c r="K828" s="36" t="s">
        <v>99</v>
      </c>
      <c r="L828" s="75"/>
      <c r="M828" s="56" t="s">
        <v>114</v>
      </c>
      <c r="N828" s="38" t="s">
        <v>1191</v>
      </c>
    </row>
    <row r="829" spans="1:14" x14ac:dyDescent="0.25">
      <c r="A829" s="33">
        <v>4910</v>
      </c>
      <c r="B829" t="s">
        <v>1192</v>
      </c>
      <c r="C829">
        <v>35.526356999999997</v>
      </c>
      <c r="D829" s="48">
        <v>-95.120924000000002</v>
      </c>
      <c r="E829" s="33" t="s">
        <v>93</v>
      </c>
      <c r="F829" s="33" t="s">
        <v>106</v>
      </c>
      <c r="G829" s="33" t="s">
        <v>111</v>
      </c>
      <c r="I829" s="46" t="s">
        <v>93</v>
      </c>
      <c r="J829" s="33" t="s">
        <v>106</v>
      </c>
      <c r="K829" s="33" t="s">
        <v>111</v>
      </c>
      <c r="M829" s="55" t="s">
        <v>53</v>
      </c>
      <c r="N829" s="32" t="s">
        <v>1193</v>
      </c>
    </row>
    <row r="830" spans="1:14" x14ac:dyDescent="0.25">
      <c r="A830" s="36">
        <v>4920</v>
      </c>
      <c r="B830" s="37" t="s">
        <v>1194</v>
      </c>
      <c r="C830" s="37">
        <v>35.530849000000003</v>
      </c>
      <c r="D830" s="49">
        <v>-95.117912000000004</v>
      </c>
      <c r="E830" s="36" t="s">
        <v>93</v>
      </c>
      <c r="F830" s="36" t="s">
        <v>106</v>
      </c>
      <c r="G830" s="36" t="s">
        <v>111</v>
      </c>
      <c r="H830" s="72"/>
      <c r="I830" s="47" t="s">
        <v>93</v>
      </c>
      <c r="J830" s="36" t="s">
        <v>106</v>
      </c>
      <c r="K830" s="36" t="s">
        <v>111</v>
      </c>
      <c r="L830" s="75"/>
      <c r="M830" s="56" t="s">
        <v>53</v>
      </c>
      <c r="N830" s="38"/>
    </row>
    <row r="831" spans="1:14" x14ac:dyDescent="0.25">
      <c r="A831" s="33">
        <v>4940</v>
      </c>
      <c r="B831" t="s">
        <v>1195</v>
      </c>
      <c r="C831">
        <v>35.527639000000001</v>
      </c>
      <c r="D831" s="48">
        <v>-95.121196999999995</v>
      </c>
      <c r="E831" s="33" t="s">
        <v>93</v>
      </c>
      <c r="F831" s="33" t="s">
        <v>106</v>
      </c>
      <c r="G831" s="33" t="s">
        <v>111</v>
      </c>
      <c r="I831" s="46" t="s">
        <v>93</v>
      </c>
      <c r="J831" s="33" t="s">
        <v>106</v>
      </c>
      <c r="K831" s="33" t="s">
        <v>111</v>
      </c>
      <c r="M831" s="55" t="s">
        <v>53</v>
      </c>
    </row>
    <row r="832" spans="1:14" x14ac:dyDescent="0.25">
      <c r="A832" s="36">
        <v>4945</v>
      </c>
      <c r="B832" s="37" t="s">
        <v>1196</v>
      </c>
      <c r="C832" s="37">
        <v>35.526941000000001</v>
      </c>
      <c r="D832" s="49">
        <v>-95.121763000000001</v>
      </c>
      <c r="E832" s="36" t="s">
        <v>88</v>
      </c>
      <c r="F832" s="36" t="s">
        <v>100</v>
      </c>
      <c r="G832" s="36" t="s">
        <v>99</v>
      </c>
      <c r="H832" s="72">
        <v>34246</v>
      </c>
      <c r="I832" s="47" t="s">
        <v>88</v>
      </c>
      <c r="J832" s="36" t="s">
        <v>100</v>
      </c>
      <c r="K832" s="36" t="s">
        <v>99</v>
      </c>
      <c r="L832" s="75"/>
      <c r="M832" s="56" t="s">
        <v>114</v>
      </c>
      <c r="N832" s="38" t="s">
        <v>1197</v>
      </c>
    </row>
    <row r="833" spans="1:14" x14ac:dyDescent="0.25">
      <c r="A833" s="33">
        <v>4950</v>
      </c>
      <c r="B833" t="s">
        <v>1198</v>
      </c>
      <c r="C833">
        <v>35.750985999999997</v>
      </c>
      <c r="D833" s="48">
        <v>-95.379856000000004</v>
      </c>
      <c r="E833" s="33" t="s">
        <v>93</v>
      </c>
      <c r="F833" s="33" t="s">
        <v>106</v>
      </c>
      <c r="G833" s="33" t="s">
        <v>111</v>
      </c>
      <c r="I833" s="46" t="s">
        <v>93</v>
      </c>
      <c r="J833" s="33" t="s">
        <v>106</v>
      </c>
      <c r="K833" s="33" t="s">
        <v>111</v>
      </c>
      <c r="M833" s="55" t="s">
        <v>53</v>
      </c>
    </row>
    <row r="834" spans="1:14" x14ac:dyDescent="0.25">
      <c r="A834" s="36">
        <v>4955</v>
      </c>
      <c r="B834" s="37" t="s">
        <v>1199</v>
      </c>
      <c r="C834" s="37">
        <v>35.527078000000003</v>
      </c>
      <c r="D834" s="49">
        <v>-95.119934999999998</v>
      </c>
      <c r="E834" s="36" t="s">
        <v>88</v>
      </c>
      <c r="F834" s="36" t="s">
        <v>100</v>
      </c>
      <c r="G834" s="36" t="s">
        <v>99</v>
      </c>
      <c r="H834" s="72">
        <v>43640</v>
      </c>
      <c r="I834" s="47" t="s">
        <v>88</v>
      </c>
      <c r="J834" s="36" t="s">
        <v>100</v>
      </c>
      <c r="K834" s="36" t="s">
        <v>99</v>
      </c>
      <c r="L834" s="75"/>
      <c r="M834" s="56" t="s">
        <v>114</v>
      </c>
      <c r="N834" s="38" t="s">
        <v>1200</v>
      </c>
    </row>
    <row r="835" spans="1:14" x14ac:dyDescent="0.25">
      <c r="A835" s="33">
        <v>4960</v>
      </c>
      <c r="B835" t="s">
        <v>1201</v>
      </c>
      <c r="C835">
        <v>35.527242000000001</v>
      </c>
      <c r="D835" s="48">
        <v>-95.120609000000002</v>
      </c>
      <c r="E835" s="33" t="s">
        <v>93</v>
      </c>
      <c r="F835" s="33" t="s">
        <v>106</v>
      </c>
      <c r="G835" s="33" t="s">
        <v>111</v>
      </c>
      <c r="I835" s="46" t="s">
        <v>93</v>
      </c>
      <c r="J835" s="33" t="s">
        <v>106</v>
      </c>
      <c r="K835" s="33" t="s">
        <v>111</v>
      </c>
      <c r="M835" s="55" t="s">
        <v>53</v>
      </c>
      <c r="N835" s="32" t="s">
        <v>1202</v>
      </c>
    </row>
    <row r="836" spans="1:14" x14ac:dyDescent="0.25">
      <c r="A836" s="36">
        <v>4970</v>
      </c>
      <c r="B836" s="37" t="s">
        <v>1203</v>
      </c>
      <c r="C836" s="37">
        <v>35.527673999999998</v>
      </c>
      <c r="D836" s="49">
        <v>-95.121122</v>
      </c>
      <c r="E836" s="36" t="s">
        <v>93</v>
      </c>
      <c r="F836" s="36" t="s">
        <v>106</v>
      </c>
      <c r="G836" s="36" t="s">
        <v>111</v>
      </c>
      <c r="H836" s="72"/>
      <c r="I836" s="47" t="s">
        <v>93</v>
      </c>
      <c r="J836" s="36" t="s">
        <v>106</v>
      </c>
      <c r="K836" s="36" t="s">
        <v>111</v>
      </c>
      <c r="L836" s="75"/>
      <c r="M836" s="56" t="s">
        <v>53</v>
      </c>
      <c r="N836" s="38" t="s">
        <v>765</v>
      </c>
    </row>
    <row r="837" spans="1:14" x14ac:dyDescent="0.25">
      <c r="A837" s="33">
        <v>4974</v>
      </c>
      <c r="B837" t="s">
        <v>1204</v>
      </c>
      <c r="C837">
        <v>35.526997999999999</v>
      </c>
      <c r="D837" s="48">
        <v>-95.120200999999994</v>
      </c>
      <c r="E837" s="33" t="s">
        <v>93</v>
      </c>
      <c r="F837" s="33" t="s">
        <v>106</v>
      </c>
      <c r="G837" s="33" t="s">
        <v>111</v>
      </c>
      <c r="I837" s="46" t="s">
        <v>93</v>
      </c>
      <c r="J837" s="33" t="s">
        <v>106</v>
      </c>
      <c r="K837" s="33" t="s">
        <v>111</v>
      </c>
      <c r="M837" s="55" t="s">
        <v>53</v>
      </c>
    </row>
    <row r="838" spans="1:14" x14ac:dyDescent="0.25">
      <c r="A838" s="36">
        <v>4975</v>
      </c>
      <c r="B838" s="37" t="s">
        <v>1205</v>
      </c>
      <c r="C838" s="37">
        <v>35.526997999999999</v>
      </c>
      <c r="D838" s="49">
        <v>-95.120200999999994</v>
      </c>
      <c r="E838" s="36" t="s">
        <v>88</v>
      </c>
      <c r="F838" s="36" t="s">
        <v>100</v>
      </c>
      <c r="G838" s="36" t="s">
        <v>99</v>
      </c>
      <c r="H838" s="72">
        <v>34066</v>
      </c>
      <c r="I838" s="47" t="s">
        <v>88</v>
      </c>
      <c r="J838" s="36" t="s">
        <v>100</v>
      </c>
      <c r="K838" s="36" t="s">
        <v>99</v>
      </c>
      <c r="L838" s="75"/>
      <c r="M838" s="56" t="s">
        <v>114</v>
      </c>
      <c r="N838" s="38" t="s">
        <v>1206</v>
      </c>
    </row>
    <row r="839" spans="1:14" x14ac:dyDescent="0.25">
      <c r="A839" s="33">
        <v>4980</v>
      </c>
      <c r="B839" t="s">
        <v>1207</v>
      </c>
      <c r="C839">
        <v>35.527729000000001</v>
      </c>
      <c r="D839" s="48">
        <v>-95.119482000000005</v>
      </c>
      <c r="E839" s="33" t="s">
        <v>93</v>
      </c>
      <c r="F839" s="33" t="s">
        <v>106</v>
      </c>
      <c r="G839" s="33" t="s">
        <v>111</v>
      </c>
      <c r="I839" s="46" t="s">
        <v>93</v>
      </c>
      <c r="J839" s="33" t="s">
        <v>106</v>
      </c>
      <c r="K839" s="33" t="s">
        <v>111</v>
      </c>
      <c r="M839" s="55" t="s">
        <v>53</v>
      </c>
    </row>
    <row r="840" spans="1:14" x14ac:dyDescent="0.25">
      <c r="A840" s="36">
        <v>4985</v>
      </c>
      <c r="B840" s="37" t="s">
        <v>1208</v>
      </c>
      <c r="C840" s="37">
        <v>35.527847000000001</v>
      </c>
      <c r="D840" s="49">
        <v>-95.119387000000003</v>
      </c>
      <c r="E840" s="36" t="s">
        <v>88</v>
      </c>
      <c r="F840" s="36" t="s">
        <v>97</v>
      </c>
      <c r="G840" s="36" t="s">
        <v>107</v>
      </c>
      <c r="H840" s="72"/>
      <c r="I840" s="47" t="s">
        <v>93</v>
      </c>
      <c r="J840" s="36" t="s">
        <v>97</v>
      </c>
      <c r="K840" s="36" t="s">
        <v>107</v>
      </c>
      <c r="L840" s="75"/>
      <c r="M840" s="56" t="s">
        <v>114</v>
      </c>
      <c r="N840" s="38" t="s">
        <v>1209</v>
      </c>
    </row>
    <row r="841" spans="1:14" x14ac:dyDescent="0.25">
      <c r="A841" s="33">
        <v>4990</v>
      </c>
      <c r="B841" t="s">
        <v>1210</v>
      </c>
      <c r="C841">
        <v>35.527929</v>
      </c>
      <c r="D841" s="48">
        <v>-95.119095999999999</v>
      </c>
      <c r="E841" s="33" t="s">
        <v>93</v>
      </c>
      <c r="F841" s="33" t="s">
        <v>106</v>
      </c>
      <c r="G841" s="33" t="s">
        <v>111</v>
      </c>
      <c r="I841" s="46" t="s">
        <v>93</v>
      </c>
      <c r="J841" s="33" t="s">
        <v>106</v>
      </c>
      <c r="K841" s="33" t="s">
        <v>111</v>
      </c>
      <c r="M841" s="55" t="s">
        <v>53</v>
      </c>
      <c r="N841" s="32" t="s">
        <v>1211</v>
      </c>
    </row>
    <row r="842" spans="1:14" x14ac:dyDescent="0.25">
      <c r="A842" s="36">
        <v>5000</v>
      </c>
      <c r="B842" s="37" t="s">
        <v>1212</v>
      </c>
      <c r="C842" s="37">
        <v>35.527920000000002</v>
      </c>
      <c r="D842" s="49">
        <v>-95.119084999999998</v>
      </c>
      <c r="E842" s="36" t="s">
        <v>93</v>
      </c>
      <c r="F842" s="36" t="s">
        <v>106</v>
      </c>
      <c r="G842" s="36" t="s">
        <v>111</v>
      </c>
      <c r="H842" s="72"/>
      <c r="I842" s="47" t="s">
        <v>93</v>
      </c>
      <c r="J842" s="36" t="s">
        <v>106</v>
      </c>
      <c r="K842" s="36" t="s">
        <v>111</v>
      </c>
      <c r="L842" s="75"/>
      <c r="M842" s="56" t="s">
        <v>53</v>
      </c>
      <c r="N842" s="38"/>
    </row>
    <row r="843" spans="1:14" x14ac:dyDescent="0.25">
      <c r="A843" s="33">
        <v>5010</v>
      </c>
      <c r="B843" t="s">
        <v>1213</v>
      </c>
      <c r="C843">
        <v>35.527937000000001</v>
      </c>
      <c r="D843" s="48">
        <v>-95.119106000000002</v>
      </c>
      <c r="E843" s="33" t="s">
        <v>93</v>
      </c>
      <c r="F843" s="33" t="s">
        <v>106</v>
      </c>
      <c r="G843" s="33" t="s">
        <v>111</v>
      </c>
      <c r="I843" s="46" t="s">
        <v>93</v>
      </c>
      <c r="J843" s="33" t="s">
        <v>106</v>
      </c>
      <c r="K843" s="33" t="s">
        <v>111</v>
      </c>
      <c r="M843" s="55" t="s">
        <v>53</v>
      </c>
    </row>
    <row r="844" spans="1:14" x14ac:dyDescent="0.25">
      <c r="A844" s="36">
        <v>5011</v>
      </c>
      <c r="B844" s="37" t="s">
        <v>1214</v>
      </c>
      <c r="C844" s="37">
        <v>35.527692999999999</v>
      </c>
      <c r="D844" s="49">
        <v>-95.121206000000001</v>
      </c>
      <c r="E844" s="36" t="s">
        <v>88</v>
      </c>
      <c r="F844" s="36" t="s">
        <v>100</v>
      </c>
      <c r="G844" s="36" t="s">
        <v>96</v>
      </c>
      <c r="H844" s="72"/>
      <c r="I844" s="47" t="s">
        <v>88</v>
      </c>
      <c r="J844" s="36" t="s">
        <v>100</v>
      </c>
      <c r="K844" s="36" t="s">
        <v>96</v>
      </c>
      <c r="L844" s="75"/>
      <c r="M844" s="56" t="s">
        <v>114</v>
      </c>
      <c r="N844" s="38" t="s">
        <v>122</v>
      </c>
    </row>
    <row r="845" spans="1:14" x14ac:dyDescent="0.25">
      <c r="A845" s="33">
        <v>5012</v>
      </c>
      <c r="B845" t="s">
        <v>1215</v>
      </c>
      <c r="C845">
        <v>35.527461000000002</v>
      </c>
      <c r="D845" s="48">
        <v>-95.121397999999999</v>
      </c>
      <c r="E845" s="33" t="s">
        <v>88</v>
      </c>
      <c r="F845" s="33" t="s">
        <v>100</v>
      </c>
      <c r="G845" s="33" t="s">
        <v>96</v>
      </c>
      <c r="I845" s="46" t="s">
        <v>88</v>
      </c>
      <c r="J845" s="33" t="s">
        <v>100</v>
      </c>
      <c r="K845" s="33" t="s">
        <v>96</v>
      </c>
      <c r="M845" s="55" t="s">
        <v>114</v>
      </c>
      <c r="N845" s="32" t="s">
        <v>122</v>
      </c>
    </row>
    <row r="846" spans="1:14" x14ac:dyDescent="0.25">
      <c r="A846" s="36">
        <v>5015</v>
      </c>
      <c r="B846" s="37" t="s">
        <v>1216</v>
      </c>
      <c r="C846" s="37">
        <v>35.528655000000001</v>
      </c>
      <c r="D846" s="49">
        <v>-95.118575000000007</v>
      </c>
      <c r="E846" s="36" t="s">
        <v>93</v>
      </c>
      <c r="F846" s="36" t="s">
        <v>106</v>
      </c>
      <c r="G846" s="36" t="s">
        <v>111</v>
      </c>
      <c r="H846" s="72"/>
      <c r="I846" s="47" t="s">
        <v>93</v>
      </c>
      <c r="J846" s="36" t="s">
        <v>106</v>
      </c>
      <c r="K846" s="36" t="s">
        <v>111</v>
      </c>
      <c r="L846" s="75"/>
      <c r="M846" s="56" t="s">
        <v>53</v>
      </c>
      <c r="N846" s="38"/>
    </row>
    <row r="847" spans="1:14" x14ac:dyDescent="0.25">
      <c r="A847" s="33">
        <v>5018</v>
      </c>
      <c r="B847" t="s">
        <v>1216</v>
      </c>
      <c r="C847">
        <v>35.528655000000001</v>
      </c>
      <c r="D847" s="48">
        <v>-95.118575000000007</v>
      </c>
      <c r="E847" s="33" t="s">
        <v>88</v>
      </c>
      <c r="F847" s="33" t="s">
        <v>100</v>
      </c>
      <c r="G847" s="33" t="s">
        <v>99</v>
      </c>
      <c r="H847" s="71">
        <v>44216</v>
      </c>
      <c r="I847" s="46" t="s">
        <v>88</v>
      </c>
      <c r="J847" s="33" t="s">
        <v>100</v>
      </c>
      <c r="K847" s="33" t="s">
        <v>99</v>
      </c>
      <c r="M847" s="55" t="s">
        <v>114</v>
      </c>
      <c r="N847" s="32" t="s">
        <v>1217</v>
      </c>
    </row>
    <row r="848" spans="1:14" x14ac:dyDescent="0.25">
      <c r="A848" s="36">
        <v>5020</v>
      </c>
      <c r="B848" s="37" t="s">
        <v>1218</v>
      </c>
      <c r="C848" s="37">
        <v>35.528689</v>
      </c>
      <c r="D848" s="49">
        <v>-95.118545999999995</v>
      </c>
      <c r="E848" s="36" t="s">
        <v>93</v>
      </c>
      <c r="F848" s="36" t="s">
        <v>106</v>
      </c>
      <c r="G848" s="36" t="s">
        <v>111</v>
      </c>
      <c r="H848" s="72"/>
      <c r="I848" s="47" t="s">
        <v>93</v>
      </c>
      <c r="J848" s="36" t="s">
        <v>106</v>
      </c>
      <c r="K848" s="36" t="s">
        <v>111</v>
      </c>
      <c r="L848" s="75"/>
      <c r="M848" s="56" t="s">
        <v>53</v>
      </c>
      <c r="N848" s="38"/>
    </row>
    <row r="849" spans="1:14" x14ac:dyDescent="0.25">
      <c r="A849" s="33">
        <v>5030</v>
      </c>
      <c r="B849" t="s">
        <v>1219</v>
      </c>
      <c r="C849">
        <v>35.528523999999997</v>
      </c>
      <c r="D849" s="48">
        <v>-95.118423000000007</v>
      </c>
      <c r="E849" s="33" t="s">
        <v>93</v>
      </c>
      <c r="F849" s="33" t="s">
        <v>106</v>
      </c>
      <c r="G849" s="33" t="s">
        <v>111</v>
      </c>
      <c r="I849" s="46" t="s">
        <v>93</v>
      </c>
      <c r="J849" s="33" t="s">
        <v>106</v>
      </c>
      <c r="K849" s="33" t="s">
        <v>111</v>
      </c>
      <c r="M849" s="55" t="s">
        <v>53</v>
      </c>
    </row>
    <row r="850" spans="1:14" x14ac:dyDescent="0.25">
      <c r="A850" s="36">
        <v>5040</v>
      </c>
      <c r="B850" s="37" t="s">
        <v>1220</v>
      </c>
      <c r="C850" s="37">
        <v>35.528509</v>
      </c>
      <c r="D850" s="49">
        <v>-95.118404999999996</v>
      </c>
      <c r="E850" s="36" t="s">
        <v>88</v>
      </c>
      <c r="F850" s="36" t="s">
        <v>100</v>
      </c>
      <c r="G850" s="36" t="s">
        <v>96</v>
      </c>
      <c r="H850" s="72"/>
      <c r="I850" s="47" t="s">
        <v>93</v>
      </c>
      <c r="J850" s="36" t="s">
        <v>100</v>
      </c>
      <c r="K850" s="36" t="s">
        <v>96</v>
      </c>
      <c r="L850" s="75"/>
      <c r="M850" s="56" t="s">
        <v>114</v>
      </c>
      <c r="N850" s="38" t="s">
        <v>135</v>
      </c>
    </row>
    <row r="851" spans="1:14" x14ac:dyDescent="0.25">
      <c r="A851" s="33">
        <v>5045</v>
      </c>
      <c r="B851" t="s">
        <v>1221</v>
      </c>
      <c r="C851">
        <v>35.530138000000001</v>
      </c>
      <c r="D851" s="48">
        <v>-95.120767999999998</v>
      </c>
      <c r="E851" s="33" t="s">
        <v>88</v>
      </c>
      <c r="F851" s="33" t="s">
        <v>100</v>
      </c>
      <c r="G851" s="33" t="s">
        <v>99</v>
      </c>
      <c r="H851" s="71">
        <v>39391</v>
      </c>
      <c r="I851" s="46" t="s">
        <v>88</v>
      </c>
      <c r="J851" s="33" t="s">
        <v>100</v>
      </c>
      <c r="K851" s="33" t="s">
        <v>99</v>
      </c>
      <c r="M851" s="55" t="s">
        <v>114</v>
      </c>
      <c r="N851" s="32" t="s">
        <v>1222</v>
      </c>
    </row>
    <row r="852" spans="1:14" x14ac:dyDescent="0.25">
      <c r="A852" s="36">
        <v>5050</v>
      </c>
      <c r="B852" s="37" t="s">
        <v>1223</v>
      </c>
      <c r="C852" s="37">
        <v>35.532577000000003</v>
      </c>
      <c r="D852" s="49">
        <v>-95.109915999999998</v>
      </c>
      <c r="E852" s="36" t="s">
        <v>93</v>
      </c>
      <c r="F852" s="36" t="s">
        <v>106</v>
      </c>
      <c r="G852" s="36" t="s">
        <v>111</v>
      </c>
      <c r="H852" s="72"/>
      <c r="I852" s="47" t="s">
        <v>93</v>
      </c>
      <c r="J852" s="36" t="s">
        <v>106</v>
      </c>
      <c r="K852" s="36" t="s">
        <v>111</v>
      </c>
      <c r="L852" s="75"/>
      <c r="M852" s="56" t="s">
        <v>53</v>
      </c>
      <c r="N852" s="38"/>
    </row>
    <row r="853" spans="1:14" x14ac:dyDescent="0.25">
      <c r="A853" s="33">
        <v>5060</v>
      </c>
      <c r="B853" t="s">
        <v>1224</v>
      </c>
      <c r="C853">
        <v>35.532577000000003</v>
      </c>
      <c r="D853" s="48">
        <v>-95.109915999999998</v>
      </c>
      <c r="E853" s="33" t="s">
        <v>93</v>
      </c>
      <c r="F853" s="33" t="s">
        <v>106</v>
      </c>
      <c r="G853" s="33" t="s">
        <v>111</v>
      </c>
      <c r="I853" s="46" t="s">
        <v>93</v>
      </c>
      <c r="J853" s="33" t="s">
        <v>106</v>
      </c>
      <c r="K853" s="33" t="s">
        <v>111</v>
      </c>
      <c r="M853" s="55" t="s">
        <v>53</v>
      </c>
    </row>
    <row r="854" spans="1:14" x14ac:dyDescent="0.25">
      <c r="A854" s="36">
        <v>5070</v>
      </c>
      <c r="B854" s="37" t="s">
        <v>1225</v>
      </c>
      <c r="C854" s="37">
        <v>35.532577000000003</v>
      </c>
      <c r="D854" s="49">
        <v>-95.109915999999998</v>
      </c>
      <c r="E854" s="36" t="s">
        <v>93</v>
      </c>
      <c r="F854" s="36" t="s">
        <v>106</v>
      </c>
      <c r="G854" s="36" t="s">
        <v>111</v>
      </c>
      <c r="H854" s="72"/>
      <c r="I854" s="47" t="s">
        <v>93</v>
      </c>
      <c r="J854" s="36" t="s">
        <v>106</v>
      </c>
      <c r="K854" s="36" t="s">
        <v>111</v>
      </c>
      <c r="L854" s="75"/>
      <c r="M854" s="56" t="s">
        <v>53</v>
      </c>
      <c r="N854" s="38"/>
    </row>
    <row r="855" spans="1:14" x14ac:dyDescent="0.25">
      <c r="A855" s="33">
        <v>5080</v>
      </c>
      <c r="B855" t="s">
        <v>1226</v>
      </c>
      <c r="C855">
        <v>35.531007000000002</v>
      </c>
      <c r="D855" s="48">
        <v>-95.120198000000002</v>
      </c>
      <c r="E855" s="33" t="s">
        <v>93</v>
      </c>
      <c r="F855" s="33" t="s">
        <v>106</v>
      </c>
      <c r="G855" s="33" t="s">
        <v>111</v>
      </c>
      <c r="I855" s="46" t="s">
        <v>93</v>
      </c>
      <c r="J855" s="33" t="s">
        <v>106</v>
      </c>
      <c r="K855" s="33" t="s">
        <v>111</v>
      </c>
      <c r="M855" s="55" t="s">
        <v>53</v>
      </c>
    </row>
    <row r="856" spans="1:14" x14ac:dyDescent="0.25">
      <c r="A856" s="36">
        <v>5082</v>
      </c>
      <c r="B856" s="37" t="s">
        <v>1227</v>
      </c>
      <c r="C856" s="37">
        <v>35.527507</v>
      </c>
      <c r="D856" s="49">
        <v>-95.116857999999993</v>
      </c>
      <c r="E856" s="36" t="s">
        <v>93</v>
      </c>
      <c r="F856" s="36" t="s">
        <v>106</v>
      </c>
      <c r="G856" s="36" t="s">
        <v>111</v>
      </c>
      <c r="H856" s="72"/>
      <c r="I856" s="47" t="s">
        <v>93</v>
      </c>
      <c r="J856" s="36" t="s">
        <v>106</v>
      </c>
      <c r="K856" s="36" t="s">
        <v>111</v>
      </c>
      <c r="L856" s="75"/>
      <c r="M856" s="56" t="s">
        <v>53</v>
      </c>
      <c r="N856" s="38"/>
    </row>
    <row r="857" spans="1:14" x14ac:dyDescent="0.25">
      <c r="A857" s="33">
        <v>5090</v>
      </c>
      <c r="B857" t="s">
        <v>1228</v>
      </c>
      <c r="C857">
        <v>35.531002000000001</v>
      </c>
      <c r="D857" s="48">
        <v>-95.120172999999994</v>
      </c>
      <c r="E857" s="33" t="s">
        <v>93</v>
      </c>
      <c r="F857" s="33" t="s">
        <v>106</v>
      </c>
      <c r="G857" s="33" t="s">
        <v>111</v>
      </c>
      <c r="I857" s="46" t="s">
        <v>93</v>
      </c>
      <c r="J857" s="33" t="s">
        <v>106</v>
      </c>
      <c r="K857" s="33" t="s">
        <v>111</v>
      </c>
      <c r="M857" s="55" t="s">
        <v>53</v>
      </c>
    </row>
    <row r="858" spans="1:14" x14ac:dyDescent="0.25">
      <c r="A858" s="36">
        <v>5100</v>
      </c>
      <c r="B858" s="37" t="s">
        <v>1229</v>
      </c>
      <c r="C858" s="37">
        <v>35.531002000000001</v>
      </c>
      <c r="D858" s="49">
        <v>-95.120172999999994</v>
      </c>
      <c r="E858" s="36" t="s">
        <v>93</v>
      </c>
      <c r="F858" s="36" t="s">
        <v>106</v>
      </c>
      <c r="G858" s="36" t="s">
        <v>111</v>
      </c>
      <c r="H858" s="72"/>
      <c r="I858" s="47" t="s">
        <v>93</v>
      </c>
      <c r="J858" s="36" t="s">
        <v>106</v>
      </c>
      <c r="K858" s="36" t="s">
        <v>111</v>
      </c>
      <c r="L858" s="75"/>
      <c r="M858" s="56" t="s">
        <v>53</v>
      </c>
      <c r="N858" s="38"/>
    </row>
    <row r="859" spans="1:14" x14ac:dyDescent="0.25">
      <c r="A859" s="33">
        <v>5110</v>
      </c>
      <c r="B859" t="s">
        <v>1230</v>
      </c>
      <c r="C859">
        <v>35.530996999999999</v>
      </c>
      <c r="D859" s="48">
        <v>-95.120025999999996</v>
      </c>
      <c r="E859" s="33" t="s">
        <v>93</v>
      </c>
      <c r="F859" s="33" t="s">
        <v>106</v>
      </c>
      <c r="G859" s="33" t="s">
        <v>111</v>
      </c>
      <c r="I859" s="46" t="s">
        <v>93</v>
      </c>
      <c r="J859" s="33" t="s">
        <v>106</v>
      </c>
      <c r="K859" s="33" t="s">
        <v>111</v>
      </c>
      <c r="M859" s="55" t="s">
        <v>53</v>
      </c>
    </row>
    <row r="860" spans="1:14" x14ac:dyDescent="0.25">
      <c r="A860" s="36">
        <v>5120</v>
      </c>
      <c r="B860" s="37" t="s">
        <v>1231</v>
      </c>
      <c r="C860" s="37">
        <v>35.530101999999999</v>
      </c>
      <c r="D860" s="49">
        <v>-95.120722999999998</v>
      </c>
      <c r="E860" s="36" t="s">
        <v>93</v>
      </c>
      <c r="F860" s="36" t="s">
        <v>106</v>
      </c>
      <c r="G860" s="36" t="s">
        <v>111</v>
      </c>
      <c r="H860" s="72"/>
      <c r="I860" s="47" t="s">
        <v>93</v>
      </c>
      <c r="J860" s="36" t="s">
        <v>106</v>
      </c>
      <c r="K860" s="36" t="s">
        <v>111</v>
      </c>
      <c r="L860" s="75"/>
      <c r="M860" s="56" t="s">
        <v>53</v>
      </c>
      <c r="N860" s="38"/>
    </row>
    <row r="861" spans="1:14" x14ac:dyDescent="0.25">
      <c r="A861" s="33">
        <v>5130</v>
      </c>
      <c r="B861" t="s">
        <v>1232</v>
      </c>
      <c r="C861">
        <v>35.530923000000001</v>
      </c>
      <c r="D861" s="48">
        <v>-95.120160999999996</v>
      </c>
      <c r="E861" s="33" t="s">
        <v>93</v>
      </c>
      <c r="F861" s="33" t="s">
        <v>106</v>
      </c>
      <c r="G861" s="33" t="s">
        <v>111</v>
      </c>
      <c r="I861" s="46" t="s">
        <v>93</v>
      </c>
      <c r="J861" s="33" t="s">
        <v>106</v>
      </c>
      <c r="K861" s="33" t="s">
        <v>111</v>
      </c>
      <c r="M861" s="55" t="s">
        <v>53</v>
      </c>
    </row>
    <row r="862" spans="1:14" x14ac:dyDescent="0.25">
      <c r="A862" s="36">
        <v>5140</v>
      </c>
      <c r="B862" s="37" t="s">
        <v>1233</v>
      </c>
      <c r="C862" s="37">
        <v>35.530914000000003</v>
      </c>
      <c r="D862" s="49">
        <v>-95.120163000000005</v>
      </c>
      <c r="E862" s="36" t="s">
        <v>93</v>
      </c>
      <c r="F862" s="36" t="s">
        <v>106</v>
      </c>
      <c r="G862" s="36" t="s">
        <v>111</v>
      </c>
      <c r="H862" s="72"/>
      <c r="I862" s="47" t="s">
        <v>93</v>
      </c>
      <c r="J862" s="36" t="s">
        <v>106</v>
      </c>
      <c r="K862" s="36" t="s">
        <v>111</v>
      </c>
      <c r="L862" s="75"/>
      <c r="M862" s="56" t="s">
        <v>53</v>
      </c>
      <c r="N862" s="38"/>
    </row>
    <row r="863" spans="1:14" x14ac:dyDescent="0.25">
      <c r="A863" s="33">
        <v>5150</v>
      </c>
      <c r="B863" t="s">
        <v>1234</v>
      </c>
      <c r="C863">
        <v>35.530979000000002</v>
      </c>
      <c r="D863" s="48">
        <v>-95.120146000000005</v>
      </c>
      <c r="E863" s="33" t="s">
        <v>93</v>
      </c>
      <c r="F863" s="33" t="s">
        <v>106</v>
      </c>
      <c r="G863" s="33" t="s">
        <v>111</v>
      </c>
      <c r="I863" s="46" t="s">
        <v>93</v>
      </c>
      <c r="J863" s="33" t="s">
        <v>106</v>
      </c>
      <c r="K863" s="33" t="s">
        <v>111</v>
      </c>
      <c r="M863" s="55" t="s">
        <v>53</v>
      </c>
    </row>
    <row r="864" spans="1:14" x14ac:dyDescent="0.25">
      <c r="A864" s="36">
        <v>5160</v>
      </c>
      <c r="B864" s="37" t="s">
        <v>1235</v>
      </c>
      <c r="C864" s="37">
        <v>35.530951000000002</v>
      </c>
      <c r="D864" s="49">
        <v>-95.120153000000002</v>
      </c>
      <c r="E864" s="36" t="s">
        <v>93</v>
      </c>
      <c r="F864" s="36" t="s">
        <v>106</v>
      </c>
      <c r="G864" s="36" t="s">
        <v>111</v>
      </c>
      <c r="H864" s="72"/>
      <c r="I864" s="47" t="s">
        <v>93</v>
      </c>
      <c r="J864" s="36" t="s">
        <v>106</v>
      </c>
      <c r="K864" s="36" t="s">
        <v>111</v>
      </c>
      <c r="L864" s="75"/>
      <c r="M864" s="56" t="s">
        <v>53</v>
      </c>
      <c r="N864" s="38"/>
    </row>
    <row r="865" spans="1:14" x14ac:dyDescent="0.25">
      <c r="A865" s="33">
        <v>5170</v>
      </c>
      <c r="B865" t="s">
        <v>1236</v>
      </c>
      <c r="C865">
        <v>35.530988000000001</v>
      </c>
      <c r="D865" s="48">
        <v>-95.120142999999999</v>
      </c>
      <c r="E865" s="33" t="s">
        <v>93</v>
      </c>
      <c r="F865" s="33" t="s">
        <v>106</v>
      </c>
      <c r="G865" s="33" t="s">
        <v>111</v>
      </c>
      <c r="I865" s="46" t="s">
        <v>93</v>
      </c>
      <c r="J865" s="33" t="s">
        <v>106</v>
      </c>
      <c r="K865" s="33" t="s">
        <v>111</v>
      </c>
      <c r="M865" s="55" t="s">
        <v>53</v>
      </c>
    </row>
    <row r="866" spans="1:14" x14ac:dyDescent="0.25">
      <c r="A866" s="36">
        <v>5180</v>
      </c>
      <c r="B866" s="37" t="s">
        <v>1237</v>
      </c>
      <c r="C866" s="37">
        <v>35.531016000000001</v>
      </c>
      <c r="D866" s="49">
        <v>-95.120135000000005</v>
      </c>
      <c r="E866" s="36" t="s">
        <v>93</v>
      </c>
      <c r="F866" s="36" t="s">
        <v>106</v>
      </c>
      <c r="G866" s="36" t="s">
        <v>111</v>
      </c>
      <c r="H866" s="72"/>
      <c r="I866" s="47" t="s">
        <v>93</v>
      </c>
      <c r="J866" s="36" t="s">
        <v>106</v>
      </c>
      <c r="K866" s="36" t="s">
        <v>111</v>
      </c>
      <c r="L866" s="75"/>
      <c r="M866" s="56" t="s">
        <v>53</v>
      </c>
      <c r="N866" s="38"/>
    </row>
    <row r="867" spans="1:14" x14ac:dyDescent="0.25">
      <c r="A867" s="33">
        <v>5190</v>
      </c>
      <c r="B867" t="s">
        <v>1238</v>
      </c>
      <c r="C867">
        <v>35.530152999999999</v>
      </c>
      <c r="D867" s="48">
        <v>-95.122508999999994</v>
      </c>
      <c r="E867" s="33" t="s">
        <v>93</v>
      </c>
      <c r="F867" s="33" t="s">
        <v>106</v>
      </c>
      <c r="G867" s="33" t="s">
        <v>111</v>
      </c>
      <c r="I867" s="46" t="s">
        <v>93</v>
      </c>
      <c r="J867" s="33" t="s">
        <v>106</v>
      </c>
      <c r="K867" s="33" t="s">
        <v>111</v>
      </c>
      <c r="M867" s="55" t="s">
        <v>53</v>
      </c>
    </row>
    <row r="868" spans="1:14" x14ac:dyDescent="0.25">
      <c r="A868" s="36">
        <v>5195</v>
      </c>
      <c r="B868" s="37" t="s">
        <v>1239</v>
      </c>
      <c r="C868" s="37">
        <v>35.530078000000003</v>
      </c>
      <c r="D868" s="49">
        <v>-95.122860000000003</v>
      </c>
      <c r="E868" s="36" t="s">
        <v>88</v>
      </c>
      <c r="F868" s="36" t="s">
        <v>100</v>
      </c>
      <c r="G868" s="36" t="s">
        <v>99</v>
      </c>
      <c r="H868" s="72">
        <v>39042</v>
      </c>
      <c r="I868" s="47" t="s">
        <v>93</v>
      </c>
      <c r="J868" s="36" t="s">
        <v>100</v>
      </c>
      <c r="K868" s="36" t="s">
        <v>99</v>
      </c>
      <c r="L868" s="75"/>
      <c r="M868" s="56" t="s">
        <v>114</v>
      </c>
      <c r="N868" s="38" t="s">
        <v>1240</v>
      </c>
    </row>
    <row r="869" spans="1:14" x14ac:dyDescent="0.25">
      <c r="A869" s="33">
        <v>5210</v>
      </c>
      <c r="B869" t="s">
        <v>1241</v>
      </c>
      <c r="C869">
        <v>35.526682999999998</v>
      </c>
      <c r="D869" s="48">
        <v>-95.117717999999996</v>
      </c>
      <c r="E869" s="33" t="s">
        <v>93</v>
      </c>
      <c r="F869" s="33" t="s">
        <v>106</v>
      </c>
      <c r="G869" s="33" t="s">
        <v>111</v>
      </c>
      <c r="I869" s="46" t="s">
        <v>93</v>
      </c>
      <c r="J869" s="33" t="s">
        <v>106</v>
      </c>
      <c r="K869" s="33" t="s">
        <v>111</v>
      </c>
      <c r="M869" s="55" t="s">
        <v>53</v>
      </c>
    </row>
    <row r="870" spans="1:14" x14ac:dyDescent="0.25">
      <c r="A870" s="36">
        <v>5212</v>
      </c>
      <c r="B870" s="37" t="s">
        <v>1242</v>
      </c>
      <c r="C870" s="37">
        <v>35.754573000000001</v>
      </c>
      <c r="D870" s="49">
        <v>-95.376965999999996</v>
      </c>
      <c r="E870" s="36" t="s">
        <v>93</v>
      </c>
      <c r="F870" s="36" t="s">
        <v>106</v>
      </c>
      <c r="G870" s="36" t="s">
        <v>111</v>
      </c>
      <c r="H870" s="72"/>
      <c r="I870" s="47" t="s">
        <v>93</v>
      </c>
      <c r="J870" s="36" t="s">
        <v>106</v>
      </c>
      <c r="K870" s="36" t="s">
        <v>111</v>
      </c>
      <c r="L870" s="75"/>
      <c r="M870" s="56" t="s">
        <v>53</v>
      </c>
      <c r="N870" s="38"/>
    </row>
    <row r="871" spans="1:14" x14ac:dyDescent="0.25">
      <c r="A871" s="33">
        <v>5220</v>
      </c>
      <c r="B871" t="s">
        <v>1243</v>
      </c>
      <c r="C871">
        <v>35.529801999999997</v>
      </c>
      <c r="D871" s="48">
        <v>-95.122784999999993</v>
      </c>
      <c r="E871" s="33" t="s">
        <v>88</v>
      </c>
      <c r="F871" s="33" t="s">
        <v>97</v>
      </c>
      <c r="G871" s="33" t="s">
        <v>107</v>
      </c>
      <c r="I871" s="46" t="s">
        <v>93</v>
      </c>
      <c r="J871" s="33" t="s">
        <v>100</v>
      </c>
      <c r="K871" s="33" t="s">
        <v>96</v>
      </c>
      <c r="M871" s="55" t="s">
        <v>114</v>
      </c>
      <c r="N871" s="32" t="s">
        <v>1244</v>
      </c>
    </row>
    <row r="872" spans="1:14" x14ac:dyDescent="0.25">
      <c r="A872" s="36">
        <v>5225</v>
      </c>
      <c r="B872" s="37" t="s">
        <v>1245</v>
      </c>
      <c r="C872" s="37">
        <v>35.526471000000001</v>
      </c>
      <c r="D872" s="49">
        <v>-95.117419999999996</v>
      </c>
      <c r="E872" s="36" t="s">
        <v>93</v>
      </c>
      <c r="F872" s="36" t="s">
        <v>106</v>
      </c>
      <c r="G872" s="36" t="s">
        <v>111</v>
      </c>
      <c r="H872" s="72"/>
      <c r="I872" s="47" t="s">
        <v>93</v>
      </c>
      <c r="J872" s="36" t="s">
        <v>106</v>
      </c>
      <c r="K872" s="36" t="s">
        <v>111</v>
      </c>
      <c r="L872" s="75"/>
      <c r="M872" s="56" t="s">
        <v>53</v>
      </c>
      <c r="N872" s="38"/>
    </row>
    <row r="873" spans="1:14" x14ac:dyDescent="0.25">
      <c r="A873" s="33">
        <v>5230</v>
      </c>
      <c r="B873" t="s">
        <v>1246</v>
      </c>
      <c r="C873">
        <v>35.526457000000001</v>
      </c>
      <c r="D873" s="48">
        <v>-95.117405000000005</v>
      </c>
      <c r="E873" s="33" t="s">
        <v>93</v>
      </c>
      <c r="F873" s="33" t="s">
        <v>106</v>
      </c>
      <c r="G873" s="33" t="s">
        <v>111</v>
      </c>
      <c r="I873" s="46" t="s">
        <v>93</v>
      </c>
      <c r="J873" s="33" t="s">
        <v>106</v>
      </c>
      <c r="K873" s="33" t="s">
        <v>111</v>
      </c>
      <c r="M873" s="55" t="s">
        <v>53</v>
      </c>
    </row>
    <row r="874" spans="1:14" x14ac:dyDescent="0.25">
      <c r="A874" s="36">
        <v>5240</v>
      </c>
      <c r="B874" s="37" t="s">
        <v>1247</v>
      </c>
      <c r="C874" s="37">
        <v>35.526484000000004</v>
      </c>
      <c r="D874" s="49">
        <v>-95.117435</v>
      </c>
      <c r="E874" s="36" t="s">
        <v>93</v>
      </c>
      <c r="F874" s="36" t="s">
        <v>106</v>
      </c>
      <c r="G874" s="36" t="s">
        <v>111</v>
      </c>
      <c r="H874" s="72"/>
      <c r="I874" s="47" t="s">
        <v>93</v>
      </c>
      <c r="J874" s="36" t="s">
        <v>100</v>
      </c>
      <c r="K874" s="36" t="s">
        <v>111</v>
      </c>
      <c r="L874" s="75"/>
      <c r="M874" s="56" t="s">
        <v>53</v>
      </c>
      <c r="N874" s="38" t="s">
        <v>1248</v>
      </c>
    </row>
    <row r="875" spans="1:14" x14ac:dyDescent="0.25">
      <c r="A875" s="33">
        <v>5240.5</v>
      </c>
      <c r="B875" t="s">
        <v>1249</v>
      </c>
      <c r="C875">
        <v>35.529187</v>
      </c>
      <c r="D875" s="48">
        <v>-95.122101000000001</v>
      </c>
      <c r="E875" s="33" t="s">
        <v>93</v>
      </c>
      <c r="F875" s="33" t="s">
        <v>106</v>
      </c>
      <c r="G875" s="33" t="s">
        <v>111</v>
      </c>
      <c r="I875" s="46" t="s">
        <v>93</v>
      </c>
      <c r="J875" s="33" t="s">
        <v>106</v>
      </c>
      <c r="K875" s="33" t="s">
        <v>111</v>
      </c>
      <c r="M875" s="55" t="s">
        <v>53</v>
      </c>
      <c r="N875" s="32" t="s">
        <v>1250</v>
      </c>
    </row>
    <row r="876" spans="1:14" x14ac:dyDescent="0.25">
      <c r="A876" s="36">
        <v>5241</v>
      </c>
      <c r="B876" s="37" t="s">
        <v>1251</v>
      </c>
      <c r="C876" s="37">
        <v>35.53172</v>
      </c>
      <c r="D876" s="49">
        <v>-95.119487000000007</v>
      </c>
      <c r="E876" s="36" t="s">
        <v>88</v>
      </c>
      <c r="F876" s="36" t="s">
        <v>100</v>
      </c>
      <c r="G876" s="36" t="s">
        <v>107</v>
      </c>
      <c r="H876" s="72"/>
      <c r="I876" s="47" t="s">
        <v>93</v>
      </c>
      <c r="J876" s="36" t="s">
        <v>100</v>
      </c>
      <c r="K876" s="36" t="s">
        <v>107</v>
      </c>
      <c r="L876" s="75"/>
      <c r="M876" s="56" t="s">
        <v>114</v>
      </c>
      <c r="N876" s="38" t="s">
        <v>1252</v>
      </c>
    </row>
    <row r="877" spans="1:14" x14ac:dyDescent="0.25">
      <c r="A877" s="33">
        <v>5243</v>
      </c>
      <c r="B877" t="s">
        <v>1253</v>
      </c>
      <c r="C877">
        <v>35.531737</v>
      </c>
      <c r="D877" s="48">
        <v>-95.119472999999999</v>
      </c>
      <c r="E877" s="33" t="s">
        <v>93</v>
      </c>
      <c r="F877" s="33" t="s">
        <v>106</v>
      </c>
      <c r="G877" s="33" t="s">
        <v>111</v>
      </c>
      <c r="I877" s="46" t="s">
        <v>93</v>
      </c>
      <c r="J877" s="33" t="s">
        <v>106</v>
      </c>
      <c r="K877" s="33" t="s">
        <v>111</v>
      </c>
      <c r="M877" s="55" t="s">
        <v>53</v>
      </c>
      <c r="N877" s="32" t="s">
        <v>1254</v>
      </c>
    </row>
    <row r="878" spans="1:14" x14ac:dyDescent="0.25">
      <c r="A878" s="36">
        <v>5245</v>
      </c>
      <c r="B878" s="37" t="s">
        <v>1255</v>
      </c>
      <c r="C878" s="37">
        <v>35.531753999999999</v>
      </c>
      <c r="D878" s="49">
        <v>-95.119457999999995</v>
      </c>
      <c r="E878" s="36" t="s">
        <v>88</v>
      </c>
      <c r="F878" s="36" t="s">
        <v>100</v>
      </c>
      <c r="G878" s="36" t="s">
        <v>96</v>
      </c>
      <c r="H878" s="72"/>
      <c r="I878" s="47" t="s">
        <v>88</v>
      </c>
      <c r="J878" s="36" t="s">
        <v>100</v>
      </c>
      <c r="K878" s="36" t="s">
        <v>96</v>
      </c>
      <c r="L878" s="75"/>
      <c r="M878" s="56" t="s">
        <v>114</v>
      </c>
      <c r="N878" s="38" t="s">
        <v>158</v>
      </c>
    </row>
    <row r="879" spans="1:14" x14ac:dyDescent="0.25">
      <c r="A879" s="33">
        <v>5250</v>
      </c>
      <c r="B879" t="s">
        <v>1256</v>
      </c>
      <c r="C879">
        <v>35.531745000000001</v>
      </c>
      <c r="D879" s="48">
        <v>-95.119465000000005</v>
      </c>
      <c r="E879" s="33" t="s">
        <v>93</v>
      </c>
      <c r="F879" s="33" t="s">
        <v>106</v>
      </c>
      <c r="G879" s="33" t="s">
        <v>111</v>
      </c>
      <c r="I879" s="46" t="s">
        <v>93</v>
      </c>
      <c r="J879" s="33" t="s">
        <v>106</v>
      </c>
      <c r="K879" s="33" t="s">
        <v>111</v>
      </c>
      <c r="M879" s="55" t="s">
        <v>53</v>
      </c>
      <c r="N879" s="32" t="s">
        <v>1257</v>
      </c>
    </row>
    <row r="880" spans="1:14" x14ac:dyDescent="0.25">
      <c r="A880" s="36">
        <v>5260</v>
      </c>
      <c r="B880" s="37" t="s">
        <v>1258</v>
      </c>
      <c r="C880" s="37">
        <v>35.529950999999997</v>
      </c>
      <c r="D880" s="49">
        <v>-95.121334000000004</v>
      </c>
      <c r="E880" s="36" t="s">
        <v>88</v>
      </c>
      <c r="F880" s="36" t="s">
        <v>97</v>
      </c>
      <c r="G880" s="36" t="s">
        <v>107</v>
      </c>
      <c r="H880" s="72">
        <v>42278</v>
      </c>
      <c r="I880" s="47" t="s">
        <v>88</v>
      </c>
      <c r="J880" s="36" t="s">
        <v>97</v>
      </c>
      <c r="K880" s="36" t="s">
        <v>107</v>
      </c>
      <c r="L880" s="75">
        <v>42278</v>
      </c>
      <c r="M880" s="56" t="s">
        <v>114</v>
      </c>
      <c r="N880" s="38" t="s">
        <v>1259</v>
      </c>
    </row>
    <row r="881" spans="1:14" x14ac:dyDescent="0.25">
      <c r="A881" s="33">
        <v>5262</v>
      </c>
      <c r="B881" t="s">
        <v>1260</v>
      </c>
      <c r="C881">
        <v>35.531838999999998</v>
      </c>
      <c r="D881" s="48">
        <v>-95.119386000000006</v>
      </c>
      <c r="E881" s="33" t="s">
        <v>88</v>
      </c>
      <c r="F881" s="33" t="s">
        <v>100</v>
      </c>
      <c r="G881" s="33" t="s">
        <v>99</v>
      </c>
      <c r="H881" s="71">
        <v>43832</v>
      </c>
      <c r="I881" s="46" t="s">
        <v>88</v>
      </c>
      <c r="J881" s="33" t="s">
        <v>100</v>
      </c>
      <c r="K881" s="33" t="s">
        <v>99</v>
      </c>
      <c r="M881" s="55" t="s">
        <v>114</v>
      </c>
      <c r="N881" s="32" t="s">
        <v>1261</v>
      </c>
    </row>
    <row r="882" spans="1:14" x14ac:dyDescent="0.25">
      <c r="A882" s="36">
        <v>5265</v>
      </c>
      <c r="B882" s="37" t="s">
        <v>1262</v>
      </c>
      <c r="C882" s="37">
        <v>35.528252000000002</v>
      </c>
      <c r="D882" s="49">
        <v>-95.121005999999994</v>
      </c>
      <c r="E882" s="36" t="s">
        <v>93</v>
      </c>
      <c r="F882" s="36" t="s">
        <v>106</v>
      </c>
      <c r="G882" s="36" t="s">
        <v>111</v>
      </c>
      <c r="H882" s="72"/>
      <c r="I882" s="47" t="s">
        <v>93</v>
      </c>
      <c r="J882" s="36" t="s">
        <v>106</v>
      </c>
      <c r="K882" s="36" t="s">
        <v>111</v>
      </c>
      <c r="L882" s="75"/>
      <c r="M882" s="56" t="s">
        <v>53</v>
      </c>
      <c r="N882" s="38"/>
    </row>
    <row r="883" spans="1:14" x14ac:dyDescent="0.25">
      <c r="A883" s="33">
        <v>5270</v>
      </c>
      <c r="B883" t="s">
        <v>1263</v>
      </c>
      <c r="C883">
        <v>35.528243000000003</v>
      </c>
      <c r="D883" s="48">
        <v>-95.121013000000005</v>
      </c>
      <c r="E883" s="33" t="s">
        <v>93</v>
      </c>
      <c r="F883" s="33" t="s">
        <v>106</v>
      </c>
      <c r="G883" s="33" t="s">
        <v>111</v>
      </c>
      <c r="I883" s="46" t="s">
        <v>93</v>
      </c>
      <c r="J883" s="33" t="s">
        <v>106</v>
      </c>
      <c r="K883" s="33" t="s">
        <v>111</v>
      </c>
      <c r="M883" s="55" t="s">
        <v>53</v>
      </c>
    </row>
    <row r="884" spans="1:14" x14ac:dyDescent="0.25">
      <c r="A884" s="36">
        <v>5275</v>
      </c>
      <c r="B884" s="37" t="s">
        <v>1264</v>
      </c>
      <c r="C884" s="37">
        <v>35.528303000000001</v>
      </c>
      <c r="D884" s="49">
        <v>-95.120963000000003</v>
      </c>
      <c r="E884" s="36" t="s">
        <v>88</v>
      </c>
      <c r="F884" s="36" t="s">
        <v>100</v>
      </c>
      <c r="G884" s="36" t="s">
        <v>99</v>
      </c>
      <c r="H884" s="72">
        <v>39449</v>
      </c>
      <c r="I884" s="47" t="s">
        <v>88</v>
      </c>
      <c r="J884" s="36" t="s">
        <v>100</v>
      </c>
      <c r="K884" s="36" t="s">
        <v>99</v>
      </c>
      <c r="L884" s="75"/>
      <c r="M884" s="56" t="s">
        <v>114</v>
      </c>
      <c r="N884" s="38" t="s">
        <v>1265</v>
      </c>
    </row>
    <row r="885" spans="1:14" x14ac:dyDescent="0.25">
      <c r="A885" s="33">
        <v>5278</v>
      </c>
      <c r="B885" t="s">
        <v>1266</v>
      </c>
      <c r="C885">
        <v>35.526997999999999</v>
      </c>
      <c r="D885" s="48">
        <v>-95.121797000000001</v>
      </c>
      <c r="E885" s="33" t="s">
        <v>88</v>
      </c>
      <c r="F885" s="33" t="s">
        <v>100</v>
      </c>
      <c r="G885" s="33" t="s">
        <v>99</v>
      </c>
      <c r="H885" s="71">
        <v>43335</v>
      </c>
      <c r="I885" s="46" t="s">
        <v>88</v>
      </c>
      <c r="J885" s="33" t="s">
        <v>100</v>
      </c>
      <c r="K885" s="33" t="s">
        <v>99</v>
      </c>
      <c r="M885" s="55" t="s">
        <v>114</v>
      </c>
      <c r="N885" s="32" t="s">
        <v>1267</v>
      </c>
    </row>
    <row r="886" spans="1:14" x14ac:dyDescent="0.25">
      <c r="A886" s="36">
        <v>5280</v>
      </c>
      <c r="B886" s="37" t="s">
        <v>1268</v>
      </c>
      <c r="C886" s="37">
        <v>35.526449999999997</v>
      </c>
      <c r="D886" s="49">
        <v>-95.117397999999994</v>
      </c>
      <c r="E886" s="36" t="s">
        <v>88</v>
      </c>
      <c r="F886" s="36" t="s">
        <v>100</v>
      </c>
      <c r="G886" s="36" t="s">
        <v>99</v>
      </c>
      <c r="H886" s="72">
        <v>41355</v>
      </c>
      <c r="I886" s="47" t="s">
        <v>88</v>
      </c>
      <c r="J886" s="36" t="s">
        <v>100</v>
      </c>
      <c r="K886" s="36" t="s">
        <v>99</v>
      </c>
      <c r="L886" s="75"/>
      <c r="M886" s="56" t="s">
        <v>114</v>
      </c>
      <c r="N886" s="38" t="s">
        <v>1269</v>
      </c>
    </row>
    <row r="887" spans="1:14" x14ac:dyDescent="0.25">
      <c r="A887" s="33">
        <v>5285</v>
      </c>
      <c r="B887" t="s">
        <v>1270</v>
      </c>
      <c r="C887">
        <v>35.526449999999997</v>
      </c>
      <c r="D887" s="48">
        <v>-95.117397999999994</v>
      </c>
      <c r="E887" s="33" t="s">
        <v>88</v>
      </c>
      <c r="F887" s="33" t="s">
        <v>100</v>
      </c>
      <c r="G887" s="33" t="s">
        <v>99</v>
      </c>
      <c r="H887" s="71">
        <v>41355</v>
      </c>
      <c r="I887" s="46" t="s">
        <v>88</v>
      </c>
      <c r="J887" s="33" t="s">
        <v>100</v>
      </c>
      <c r="K887" s="33" t="s">
        <v>99</v>
      </c>
      <c r="M887" s="55" t="s">
        <v>114</v>
      </c>
      <c r="N887" s="32" t="s">
        <v>1269</v>
      </c>
    </row>
    <row r="888" spans="1:14" x14ac:dyDescent="0.25">
      <c r="A888" s="36">
        <v>9998</v>
      </c>
      <c r="B888" s="37" t="s">
        <v>1271</v>
      </c>
      <c r="C888" s="37">
        <v>35.532577000000003</v>
      </c>
      <c r="D888" s="49">
        <v>-95.109915999999998</v>
      </c>
      <c r="E888" s="36" t="s">
        <v>88</v>
      </c>
      <c r="F888" s="36" t="s">
        <v>100</v>
      </c>
      <c r="G888" s="36" t="s">
        <v>99</v>
      </c>
      <c r="H888" s="72">
        <v>42844</v>
      </c>
      <c r="I888" s="47" t="s">
        <v>88</v>
      </c>
      <c r="J888" s="36" t="s">
        <v>100</v>
      </c>
      <c r="K888" s="36" t="s">
        <v>99</v>
      </c>
      <c r="L888" s="75">
        <v>42844</v>
      </c>
      <c r="M888" s="56" t="s">
        <v>114</v>
      </c>
      <c r="N888" s="38" t="s">
        <v>1272</v>
      </c>
    </row>
    <row r="889" spans="1:14" x14ac:dyDescent="0.25">
      <c r="A889" s="33">
        <v>9999</v>
      </c>
      <c r="B889" t="s">
        <v>1273</v>
      </c>
      <c r="C889">
        <v>35.532577000000003</v>
      </c>
      <c r="D889" s="48">
        <v>-95.109915999999998</v>
      </c>
      <c r="E889" s="33" t="s">
        <v>88</v>
      </c>
      <c r="F889" s="33" t="s">
        <v>100</v>
      </c>
      <c r="G889" s="33" t="s">
        <v>99</v>
      </c>
      <c r="H889" s="71">
        <v>42844</v>
      </c>
      <c r="I889" s="46" t="s">
        <v>88</v>
      </c>
      <c r="J889" s="33" t="s">
        <v>100</v>
      </c>
      <c r="K889" s="33" t="s">
        <v>99</v>
      </c>
      <c r="L889" s="74">
        <v>42844</v>
      </c>
      <c r="M889" s="55" t="s">
        <v>114</v>
      </c>
      <c r="N889" s="32" t="s">
        <v>1272</v>
      </c>
    </row>
    <row r="890" spans="1:14" x14ac:dyDescent="0.25">
      <c r="A890" s="36"/>
      <c r="B890" s="37"/>
      <c r="C890" s="37"/>
      <c r="D890" s="49"/>
      <c r="E890" s="36"/>
      <c r="F890" s="36"/>
      <c r="G890" s="36"/>
      <c r="H890" s="72"/>
      <c r="I890" s="47"/>
      <c r="J890" s="36"/>
      <c r="K890" s="36"/>
      <c r="L890" s="75"/>
      <c r="M890" s="56" t="str">
        <f t="shared" ref="M890:M900" si="0">IF(OR(F890="Lead",J890="Lead"),"Lead",(IF(OR(OR(F890="",J890=""),AND(AND(NOT(F890="Lead"),J890="Galvanized Iron/Steel"),I890="")),"",IF(AND(OR(I890="Yes",I890="Don't Know"),J890="Galvanized Iron/Steel"),"Galvanized Requiring Replacement",IF(OR(F890="Unknown",J890="Unknown"),"Lead Status Unknown",IF(AND(F890="No System Owned Portion",J890="No Customer Owned Portion"),"","Non-Lead"))))))</f>
        <v/>
      </c>
      <c r="N890" s="38"/>
    </row>
    <row r="891" spans="1:14" x14ac:dyDescent="0.25">
      <c r="M891" s="55" t="str">
        <f t="shared" si="0"/>
        <v/>
      </c>
    </row>
    <row r="892" spans="1:14" x14ac:dyDescent="0.25">
      <c r="A892" s="36"/>
      <c r="B892" s="37"/>
      <c r="C892" s="37"/>
      <c r="D892" s="49"/>
      <c r="E892" s="36"/>
      <c r="F892" s="36"/>
      <c r="G892" s="36"/>
      <c r="H892" s="72"/>
      <c r="I892" s="47"/>
      <c r="J892" s="36"/>
      <c r="K892" s="36"/>
      <c r="L892" s="75"/>
      <c r="M892" s="56" t="str">
        <f t="shared" si="0"/>
        <v/>
      </c>
      <c r="N892" s="38"/>
    </row>
    <row r="893" spans="1:14" x14ac:dyDescent="0.25">
      <c r="M893" s="55" t="str">
        <f t="shared" si="0"/>
        <v/>
      </c>
    </row>
    <row r="894" spans="1:14" x14ac:dyDescent="0.25">
      <c r="A894" s="36"/>
      <c r="B894" s="37"/>
      <c r="C894" s="37"/>
      <c r="D894" s="49"/>
      <c r="E894" s="36"/>
      <c r="F894" s="36"/>
      <c r="G894" s="36"/>
      <c r="H894" s="72"/>
      <c r="I894" s="47"/>
      <c r="J894" s="36"/>
      <c r="K894" s="36"/>
      <c r="L894" s="75"/>
      <c r="M894" s="56" t="str">
        <f t="shared" si="0"/>
        <v/>
      </c>
      <c r="N894" s="38"/>
    </row>
    <row r="895" spans="1:14" x14ac:dyDescent="0.25">
      <c r="M895" s="55" t="str">
        <f t="shared" si="0"/>
        <v/>
      </c>
    </row>
    <row r="896" spans="1:14" x14ac:dyDescent="0.25">
      <c r="A896" s="36"/>
      <c r="B896" s="37"/>
      <c r="C896" s="37"/>
      <c r="D896" s="49"/>
      <c r="E896" s="36"/>
      <c r="F896" s="36"/>
      <c r="G896" s="36"/>
      <c r="H896" s="72"/>
      <c r="I896" s="47"/>
      <c r="J896" s="36"/>
      <c r="K896" s="36"/>
      <c r="L896" s="75"/>
      <c r="M896" s="56" t="str">
        <f t="shared" si="0"/>
        <v/>
      </c>
      <c r="N896" s="38"/>
    </row>
    <row r="897" spans="1:14" x14ac:dyDescent="0.25">
      <c r="M897" s="55" t="str">
        <f t="shared" si="0"/>
        <v/>
      </c>
    </row>
    <row r="898" spans="1:14" x14ac:dyDescent="0.25">
      <c r="A898" s="36"/>
      <c r="B898" s="37"/>
      <c r="C898" s="37"/>
      <c r="D898" s="49"/>
      <c r="E898" s="36"/>
      <c r="F898" s="36"/>
      <c r="G898" s="36"/>
      <c r="H898" s="72"/>
      <c r="I898" s="47"/>
      <c r="J898" s="36"/>
      <c r="K898" s="36"/>
      <c r="L898" s="75"/>
      <c r="M898" s="56" t="str">
        <f t="shared" si="0"/>
        <v/>
      </c>
      <c r="N898" s="38"/>
    </row>
    <row r="899" spans="1:14" x14ac:dyDescent="0.25">
      <c r="M899" s="55" t="str">
        <f t="shared" si="0"/>
        <v/>
      </c>
    </row>
    <row r="900" spans="1:14" x14ac:dyDescent="0.25">
      <c r="A900" s="36"/>
      <c r="B900" s="37"/>
      <c r="C900" s="37"/>
      <c r="D900" s="49"/>
      <c r="E900" s="36"/>
      <c r="F900" s="36"/>
      <c r="G900" s="36"/>
      <c r="H900" s="72"/>
      <c r="I900" s="47"/>
      <c r="J900" s="36"/>
      <c r="K900" s="36"/>
      <c r="L900" s="75"/>
      <c r="M900" s="56" t="str">
        <f t="shared" si="0"/>
        <v/>
      </c>
      <c r="N900" s="38"/>
    </row>
    <row r="901" spans="1:14" x14ac:dyDescent="0.25">
      <c r="M901" s="55" t="str">
        <f t="shared" ref="M901:M964" si="1">IF(OR(F901="Lead",J901="Lead"),"Lead",(IF(OR(OR(F901="",J901=""),AND(AND(NOT(F901="Lead"),J901="Galvanized Iron/Steel"),I901="")),"",IF(AND(OR(I901="Yes",I901="Don't Know"),J901="Galvanized Iron/Steel"),"Galvanized Requiring Replacement",IF(OR(F901="Unknown",J901="Unknown"),"Lead Status Unknown",IF(AND(F901="No System Owned Portion",J901="No Customer Owned Portion"),"","Non-Lead"))))))</f>
        <v/>
      </c>
    </row>
    <row r="902" spans="1:14" x14ac:dyDescent="0.25">
      <c r="A902" s="36"/>
      <c r="B902" s="37"/>
      <c r="C902" s="37"/>
      <c r="D902" s="49"/>
      <c r="E902" s="36"/>
      <c r="F902" s="36"/>
      <c r="G902" s="36"/>
      <c r="H902" s="72"/>
      <c r="I902" s="47"/>
      <c r="J902" s="36"/>
      <c r="K902" s="36"/>
      <c r="L902" s="75"/>
      <c r="M902" s="56" t="str">
        <f t="shared" si="1"/>
        <v/>
      </c>
      <c r="N902" s="38"/>
    </row>
    <row r="903" spans="1:14" x14ac:dyDescent="0.25">
      <c r="M903" s="55" t="str">
        <f t="shared" si="1"/>
        <v/>
      </c>
    </row>
    <row r="904" spans="1:14" x14ac:dyDescent="0.25">
      <c r="A904" s="36"/>
      <c r="B904" s="37"/>
      <c r="C904" s="37"/>
      <c r="D904" s="49"/>
      <c r="E904" s="36"/>
      <c r="F904" s="36"/>
      <c r="G904" s="36"/>
      <c r="H904" s="72"/>
      <c r="I904" s="47"/>
      <c r="J904" s="36"/>
      <c r="K904" s="36"/>
      <c r="L904" s="75"/>
      <c r="M904" s="56" t="str">
        <f t="shared" si="1"/>
        <v/>
      </c>
      <c r="N904" s="38"/>
    </row>
    <row r="905" spans="1:14" x14ac:dyDescent="0.25">
      <c r="M905" s="55" t="str">
        <f t="shared" si="1"/>
        <v/>
      </c>
    </row>
    <row r="906" spans="1:14" x14ac:dyDescent="0.25">
      <c r="A906" s="36"/>
      <c r="B906" s="37"/>
      <c r="C906" s="37"/>
      <c r="D906" s="49"/>
      <c r="E906" s="36"/>
      <c r="F906" s="36"/>
      <c r="G906" s="36"/>
      <c r="H906" s="72"/>
      <c r="I906" s="47"/>
      <c r="J906" s="36"/>
      <c r="K906" s="36"/>
      <c r="L906" s="75"/>
      <c r="M906" s="56" t="str">
        <f t="shared" si="1"/>
        <v/>
      </c>
      <c r="N906" s="38"/>
    </row>
    <row r="907" spans="1:14" x14ac:dyDescent="0.25">
      <c r="M907" s="55" t="str">
        <f t="shared" si="1"/>
        <v/>
      </c>
    </row>
    <row r="908" spans="1:14" x14ac:dyDescent="0.25">
      <c r="A908" s="36"/>
      <c r="B908" s="37"/>
      <c r="C908" s="37"/>
      <c r="D908" s="49"/>
      <c r="E908" s="36"/>
      <c r="F908" s="36"/>
      <c r="G908" s="36"/>
      <c r="H908" s="72"/>
      <c r="I908" s="47"/>
      <c r="J908" s="36"/>
      <c r="K908" s="36"/>
      <c r="L908" s="75"/>
      <c r="M908" s="56" t="str">
        <f t="shared" si="1"/>
        <v/>
      </c>
      <c r="N908" s="38"/>
    </row>
    <row r="909" spans="1:14" x14ac:dyDescent="0.25">
      <c r="M909" s="55" t="str">
        <f t="shared" si="1"/>
        <v/>
      </c>
    </row>
    <row r="910" spans="1:14" x14ac:dyDescent="0.25">
      <c r="A910" s="36"/>
      <c r="B910" s="37"/>
      <c r="C910" s="37"/>
      <c r="D910" s="49"/>
      <c r="E910" s="36"/>
      <c r="F910" s="36"/>
      <c r="G910" s="36"/>
      <c r="H910" s="72"/>
      <c r="I910" s="47"/>
      <c r="J910" s="36"/>
      <c r="K910" s="36"/>
      <c r="L910" s="75"/>
      <c r="M910" s="56" t="str">
        <f t="shared" si="1"/>
        <v/>
      </c>
      <c r="N910" s="38"/>
    </row>
    <row r="911" spans="1:14" x14ac:dyDescent="0.25">
      <c r="M911" s="55" t="str">
        <f t="shared" si="1"/>
        <v/>
      </c>
    </row>
    <row r="912" spans="1:14" x14ac:dyDescent="0.25">
      <c r="A912" s="36"/>
      <c r="B912" s="37"/>
      <c r="C912" s="37"/>
      <c r="D912" s="49"/>
      <c r="E912" s="36"/>
      <c r="F912" s="36"/>
      <c r="G912" s="36"/>
      <c r="H912" s="72"/>
      <c r="I912" s="47"/>
      <c r="J912" s="36"/>
      <c r="K912" s="36"/>
      <c r="L912" s="75"/>
      <c r="M912" s="56" t="str">
        <f t="shared" si="1"/>
        <v/>
      </c>
      <c r="N912" s="38"/>
    </row>
    <row r="913" spans="1:14" x14ac:dyDescent="0.25">
      <c r="M913" s="55" t="str">
        <f t="shared" si="1"/>
        <v/>
      </c>
    </row>
    <row r="914" spans="1:14" x14ac:dyDescent="0.25">
      <c r="A914" s="36"/>
      <c r="B914" s="37"/>
      <c r="C914" s="37"/>
      <c r="D914" s="49"/>
      <c r="E914" s="36"/>
      <c r="F914" s="36"/>
      <c r="G914" s="36"/>
      <c r="H914" s="72"/>
      <c r="I914" s="47"/>
      <c r="J914" s="36"/>
      <c r="K914" s="36"/>
      <c r="L914" s="75"/>
      <c r="M914" s="56" t="str">
        <f t="shared" si="1"/>
        <v/>
      </c>
      <c r="N914" s="38"/>
    </row>
    <row r="915" spans="1:14" x14ac:dyDescent="0.25">
      <c r="M915" s="55" t="str">
        <f t="shared" si="1"/>
        <v/>
      </c>
    </row>
    <row r="916" spans="1:14" x14ac:dyDescent="0.25">
      <c r="A916" s="36"/>
      <c r="B916" s="37"/>
      <c r="C916" s="37"/>
      <c r="D916" s="49"/>
      <c r="E916" s="36"/>
      <c r="F916" s="36"/>
      <c r="G916" s="36"/>
      <c r="H916" s="72"/>
      <c r="I916" s="47"/>
      <c r="J916" s="36"/>
      <c r="K916" s="36"/>
      <c r="L916" s="75"/>
      <c r="M916" s="56" t="str">
        <f t="shared" si="1"/>
        <v/>
      </c>
      <c r="N916" s="38"/>
    </row>
    <row r="917" spans="1:14" x14ac:dyDescent="0.25">
      <c r="M917" s="55" t="str">
        <f t="shared" si="1"/>
        <v/>
      </c>
    </row>
    <row r="918" spans="1:14" x14ac:dyDescent="0.25">
      <c r="A918" s="36"/>
      <c r="B918" s="37"/>
      <c r="C918" s="37"/>
      <c r="D918" s="49"/>
      <c r="E918" s="36"/>
      <c r="F918" s="36"/>
      <c r="G918" s="36"/>
      <c r="H918" s="72"/>
      <c r="I918" s="47"/>
      <c r="J918" s="36"/>
      <c r="K918" s="36"/>
      <c r="L918" s="75"/>
      <c r="M918" s="56" t="str">
        <f t="shared" si="1"/>
        <v/>
      </c>
      <c r="N918" s="38"/>
    </row>
    <row r="919" spans="1:14" x14ac:dyDescent="0.25">
      <c r="M919" s="55" t="str">
        <f t="shared" si="1"/>
        <v/>
      </c>
    </row>
    <row r="920" spans="1:14" x14ac:dyDescent="0.25">
      <c r="A920" s="36"/>
      <c r="B920" s="37"/>
      <c r="C920" s="37"/>
      <c r="D920" s="49"/>
      <c r="E920" s="36"/>
      <c r="F920" s="36"/>
      <c r="G920" s="36"/>
      <c r="H920" s="72"/>
      <c r="I920" s="47"/>
      <c r="J920" s="36"/>
      <c r="K920" s="36"/>
      <c r="L920" s="75"/>
      <c r="M920" s="56" t="str">
        <f t="shared" si="1"/>
        <v/>
      </c>
      <c r="N920" s="38"/>
    </row>
    <row r="921" spans="1:14" x14ac:dyDescent="0.25">
      <c r="M921" s="55" t="str">
        <f t="shared" si="1"/>
        <v/>
      </c>
    </row>
    <row r="922" spans="1:14" x14ac:dyDescent="0.25">
      <c r="A922" s="36"/>
      <c r="B922" s="37"/>
      <c r="C922" s="37"/>
      <c r="D922" s="49"/>
      <c r="E922" s="36"/>
      <c r="F922" s="36"/>
      <c r="G922" s="36"/>
      <c r="H922" s="72"/>
      <c r="I922" s="47"/>
      <c r="J922" s="36"/>
      <c r="K922" s="36"/>
      <c r="L922" s="75"/>
      <c r="M922" s="56" t="str">
        <f t="shared" si="1"/>
        <v/>
      </c>
      <c r="N922" s="38"/>
    </row>
    <row r="923" spans="1:14" x14ac:dyDescent="0.25">
      <c r="M923" s="55" t="str">
        <f t="shared" si="1"/>
        <v/>
      </c>
    </row>
    <row r="924" spans="1:14" x14ac:dyDescent="0.25">
      <c r="A924" s="36"/>
      <c r="B924" s="37"/>
      <c r="C924" s="37"/>
      <c r="D924" s="49"/>
      <c r="E924" s="36"/>
      <c r="F924" s="36"/>
      <c r="G924" s="36"/>
      <c r="H924" s="72"/>
      <c r="I924" s="47"/>
      <c r="J924" s="36"/>
      <c r="K924" s="36"/>
      <c r="L924" s="75"/>
      <c r="M924" s="56" t="str">
        <f t="shared" si="1"/>
        <v/>
      </c>
      <c r="N924" s="38"/>
    </row>
    <row r="925" spans="1:14" x14ac:dyDescent="0.25">
      <c r="M925" s="55" t="str">
        <f t="shared" si="1"/>
        <v/>
      </c>
    </row>
    <row r="926" spans="1:14" x14ac:dyDescent="0.25">
      <c r="A926" s="36"/>
      <c r="B926" s="37"/>
      <c r="C926" s="37"/>
      <c r="D926" s="49"/>
      <c r="E926" s="36"/>
      <c r="F926" s="36"/>
      <c r="G926" s="36"/>
      <c r="H926" s="72"/>
      <c r="I926" s="47"/>
      <c r="J926" s="36"/>
      <c r="K926" s="36"/>
      <c r="L926" s="75"/>
      <c r="M926" s="56" t="str">
        <f t="shared" si="1"/>
        <v/>
      </c>
      <c r="N926" s="38"/>
    </row>
    <row r="927" spans="1:14" x14ac:dyDescent="0.25">
      <c r="M927" s="55" t="str">
        <f t="shared" si="1"/>
        <v/>
      </c>
    </row>
    <row r="928" spans="1:14" x14ac:dyDescent="0.25">
      <c r="A928" s="36"/>
      <c r="B928" s="37"/>
      <c r="C928" s="37"/>
      <c r="D928" s="49"/>
      <c r="E928" s="36"/>
      <c r="F928" s="36"/>
      <c r="G928" s="36"/>
      <c r="H928" s="72"/>
      <c r="I928" s="47"/>
      <c r="J928" s="36"/>
      <c r="K928" s="36"/>
      <c r="L928" s="75"/>
      <c r="M928" s="56" t="str">
        <f t="shared" si="1"/>
        <v/>
      </c>
      <c r="N928" s="38"/>
    </row>
    <row r="929" spans="1:14" x14ac:dyDescent="0.25">
      <c r="M929" s="55" t="str">
        <f t="shared" si="1"/>
        <v/>
      </c>
    </row>
    <row r="930" spans="1:14" x14ac:dyDescent="0.25">
      <c r="A930" s="36"/>
      <c r="B930" s="37"/>
      <c r="C930" s="37"/>
      <c r="D930" s="49"/>
      <c r="E930" s="36"/>
      <c r="F930" s="36"/>
      <c r="G930" s="36"/>
      <c r="H930" s="72"/>
      <c r="I930" s="47"/>
      <c r="J930" s="36"/>
      <c r="K930" s="36"/>
      <c r="L930" s="75"/>
      <c r="M930" s="56" t="str">
        <f t="shared" si="1"/>
        <v/>
      </c>
      <c r="N930" s="38"/>
    </row>
    <row r="931" spans="1:14" x14ac:dyDescent="0.25">
      <c r="M931" s="55" t="str">
        <f t="shared" si="1"/>
        <v/>
      </c>
    </row>
    <row r="932" spans="1:14" x14ac:dyDescent="0.25">
      <c r="A932" s="36"/>
      <c r="B932" s="37"/>
      <c r="C932" s="37"/>
      <c r="D932" s="49"/>
      <c r="E932" s="36"/>
      <c r="F932" s="36"/>
      <c r="G932" s="36"/>
      <c r="H932" s="72"/>
      <c r="I932" s="47"/>
      <c r="J932" s="36"/>
      <c r="K932" s="36"/>
      <c r="L932" s="75"/>
      <c r="M932" s="56" t="str">
        <f t="shared" si="1"/>
        <v/>
      </c>
      <c r="N932" s="38"/>
    </row>
    <row r="933" spans="1:14" x14ac:dyDescent="0.25">
      <c r="M933" s="55" t="str">
        <f t="shared" si="1"/>
        <v/>
      </c>
    </row>
    <row r="934" spans="1:14" x14ac:dyDescent="0.25">
      <c r="A934" s="36"/>
      <c r="B934" s="37"/>
      <c r="C934" s="37"/>
      <c r="D934" s="49"/>
      <c r="E934" s="36"/>
      <c r="F934" s="36"/>
      <c r="G934" s="36"/>
      <c r="H934" s="72"/>
      <c r="I934" s="47"/>
      <c r="J934" s="36"/>
      <c r="K934" s="36"/>
      <c r="L934" s="75"/>
      <c r="M934" s="56" t="str">
        <f t="shared" si="1"/>
        <v/>
      </c>
      <c r="N934" s="38"/>
    </row>
    <row r="935" spans="1:14" x14ac:dyDescent="0.25">
      <c r="M935" s="55" t="str">
        <f t="shared" si="1"/>
        <v/>
      </c>
    </row>
    <row r="936" spans="1:14" x14ac:dyDescent="0.25">
      <c r="A936" s="36"/>
      <c r="B936" s="37"/>
      <c r="C936" s="37"/>
      <c r="D936" s="49"/>
      <c r="E936" s="36"/>
      <c r="F936" s="36"/>
      <c r="G936" s="36"/>
      <c r="H936" s="72"/>
      <c r="I936" s="47"/>
      <c r="J936" s="36"/>
      <c r="K936" s="36"/>
      <c r="L936" s="75"/>
      <c r="M936" s="56" t="str">
        <f t="shared" si="1"/>
        <v/>
      </c>
      <c r="N936" s="38"/>
    </row>
    <row r="937" spans="1:14" x14ac:dyDescent="0.25">
      <c r="M937" s="55" t="str">
        <f t="shared" si="1"/>
        <v/>
      </c>
    </row>
    <row r="938" spans="1:14" x14ac:dyDescent="0.25">
      <c r="A938" s="36"/>
      <c r="B938" s="37"/>
      <c r="C938" s="37"/>
      <c r="D938" s="49"/>
      <c r="E938" s="36"/>
      <c r="F938" s="36"/>
      <c r="G938" s="36"/>
      <c r="H938" s="72"/>
      <c r="I938" s="47"/>
      <c r="J938" s="36"/>
      <c r="K938" s="36"/>
      <c r="L938" s="75"/>
      <c r="M938" s="56" t="str">
        <f t="shared" si="1"/>
        <v/>
      </c>
      <c r="N938" s="38"/>
    </row>
    <row r="939" spans="1:14" x14ac:dyDescent="0.25">
      <c r="M939" s="55" t="str">
        <f t="shared" si="1"/>
        <v/>
      </c>
    </row>
    <row r="940" spans="1:14" x14ac:dyDescent="0.25">
      <c r="A940" s="36"/>
      <c r="B940" s="37"/>
      <c r="C940" s="37"/>
      <c r="D940" s="49"/>
      <c r="E940" s="36"/>
      <c r="F940" s="36"/>
      <c r="G940" s="36"/>
      <c r="H940" s="72"/>
      <c r="I940" s="47"/>
      <c r="J940" s="36"/>
      <c r="K940" s="36"/>
      <c r="L940" s="75"/>
      <c r="M940" s="56" t="str">
        <f t="shared" si="1"/>
        <v/>
      </c>
      <c r="N940" s="38"/>
    </row>
    <row r="941" spans="1:14" x14ac:dyDescent="0.25">
      <c r="M941" s="55" t="str">
        <f t="shared" si="1"/>
        <v/>
      </c>
    </row>
    <row r="942" spans="1:14" x14ac:dyDescent="0.25">
      <c r="A942" s="36"/>
      <c r="B942" s="37"/>
      <c r="C942" s="37"/>
      <c r="D942" s="49"/>
      <c r="E942" s="36"/>
      <c r="F942" s="36"/>
      <c r="G942" s="36"/>
      <c r="H942" s="72"/>
      <c r="I942" s="47"/>
      <c r="J942" s="36"/>
      <c r="K942" s="36"/>
      <c r="L942" s="75"/>
      <c r="M942" s="56" t="str">
        <f t="shared" si="1"/>
        <v/>
      </c>
      <c r="N942" s="38"/>
    </row>
    <row r="943" spans="1:14" x14ac:dyDescent="0.25">
      <c r="M943" s="55" t="str">
        <f t="shared" si="1"/>
        <v/>
      </c>
    </row>
    <row r="944" spans="1:14" x14ac:dyDescent="0.25">
      <c r="A944" s="36"/>
      <c r="B944" s="37"/>
      <c r="C944" s="37"/>
      <c r="D944" s="49"/>
      <c r="E944" s="36"/>
      <c r="F944" s="36"/>
      <c r="G944" s="36"/>
      <c r="H944" s="72"/>
      <c r="I944" s="47"/>
      <c r="J944" s="36"/>
      <c r="K944" s="36"/>
      <c r="L944" s="75"/>
      <c r="M944" s="56" t="str">
        <f t="shared" si="1"/>
        <v/>
      </c>
      <c r="N944" s="38"/>
    </row>
    <row r="945" spans="1:14" x14ac:dyDescent="0.25">
      <c r="M945" s="55" t="str">
        <f t="shared" si="1"/>
        <v/>
      </c>
    </row>
    <row r="946" spans="1:14" x14ac:dyDescent="0.25">
      <c r="A946" s="36"/>
      <c r="B946" s="37"/>
      <c r="C946" s="37"/>
      <c r="D946" s="49"/>
      <c r="E946" s="36"/>
      <c r="F946" s="36"/>
      <c r="G946" s="36"/>
      <c r="H946" s="72"/>
      <c r="I946" s="47"/>
      <c r="J946" s="36"/>
      <c r="K946" s="36"/>
      <c r="L946" s="75"/>
      <c r="M946" s="56" t="str">
        <f t="shared" si="1"/>
        <v/>
      </c>
      <c r="N946" s="38"/>
    </row>
    <row r="947" spans="1:14" x14ac:dyDescent="0.25">
      <c r="M947" s="55" t="str">
        <f t="shared" si="1"/>
        <v/>
      </c>
    </row>
    <row r="948" spans="1:14" x14ac:dyDescent="0.25">
      <c r="A948" s="36"/>
      <c r="B948" s="37"/>
      <c r="C948" s="37"/>
      <c r="D948" s="49"/>
      <c r="E948" s="36"/>
      <c r="F948" s="36"/>
      <c r="G948" s="36"/>
      <c r="H948" s="72"/>
      <c r="I948" s="47"/>
      <c r="J948" s="36"/>
      <c r="K948" s="36"/>
      <c r="L948" s="75"/>
      <c r="M948" s="56" t="str">
        <f t="shared" si="1"/>
        <v/>
      </c>
      <c r="N948" s="38"/>
    </row>
    <row r="949" spans="1:14" x14ac:dyDescent="0.25">
      <c r="M949" s="55" t="str">
        <f t="shared" si="1"/>
        <v/>
      </c>
    </row>
    <row r="950" spans="1:14" x14ac:dyDescent="0.25">
      <c r="A950" s="36"/>
      <c r="B950" s="37"/>
      <c r="C950" s="37"/>
      <c r="D950" s="49"/>
      <c r="E950" s="36"/>
      <c r="F950" s="36"/>
      <c r="G950" s="36"/>
      <c r="H950" s="72"/>
      <c r="I950" s="47"/>
      <c r="J950" s="36"/>
      <c r="K950" s="36"/>
      <c r="L950" s="75"/>
      <c r="M950" s="56" t="str">
        <f t="shared" si="1"/>
        <v/>
      </c>
      <c r="N950" s="38"/>
    </row>
    <row r="951" spans="1:14" x14ac:dyDescent="0.25">
      <c r="M951" s="55" t="str">
        <f t="shared" si="1"/>
        <v/>
      </c>
    </row>
    <row r="952" spans="1:14" x14ac:dyDescent="0.25">
      <c r="A952" s="36"/>
      <c r="B952" s="37"/>
      <c r="C952" s="37"/>
      <c r="D952" s="49"/>
      <c r="E952" s="36"/>
      <c r="F952" s="36"/>
      <c r="G952" s="36"/>
      <c r="H952" s="72"/>
      <c r="I952" s="47"/>
      <c r="J952" s="36"/>
      <c r="K952" s="36"/>
      <c r="L952" s="75"/>
      <c r="M952" s="56" t="str">
        <f t="shared" si="1"/>
        <v/>
      </c>
      <c r="N952" s="38"/>
    </row>
    <row r="953" spans="1:14" x14ac:dyDescent="0.25">
      <c r="M953" s="55" t="str">
        <f t="shared" si="1"/>
        <v/>
      </c>
    </row>
    <row r="954" spans="1:14" x14ac:dyDescent="0.25">
      <c r="A954" s="36"/>
      <c r="B954" s="37"/>
      <c r="C954" s="37"/>
      <c r="D954" s="49"/>
      <c r="E954" s="36"/>
      <c r="F954" s="36"/>
      <c r="G954" s="36"/>
      <c r="H954" s="72"/>
      <c r="I954" s="47"/>
      <c r="J954" s="36"/>
      <c r="K954" s="36"/>
      <c r="L954" s="75"/>
      <c r="M954" s="56" t="str">
        <f t="shared" si="1"/>
        <v/>
      </c>
      <c r="N954" s="38"/>
    </row>
    <row r="955" spans="1:14" x14ac:dyDescent="0.25">
      <c r="M955" s="55" t="str">
        <f t="shared" si="1"/>
        <v/>
      </c>
    </row>
    <row r="956" spans="1:14" x14ac:dyDescent="0.25">
      <c r="A956" s="36"/>
      <c r="B956" s="37"/>
      <c r="C956" s="37"/>
      <c r="D956" s="49"/>
      <c r="E956" s="36"/>
      <c r="F956" s="36"/>
      <c r="G956" s="36"/>
      <c r="H956" s="72"/>
      <c r="I956" s="47"/>
      <c r="J956" s="36"/>
      <c r="K956" s="36"/>
      <c r="L956" s="75"/>
      <c r="M956" s="56" t="str">
        <f t="shared" si="1"/>
        <v/>
      </c>
      <c r="N956" s="38"/>
    </row>
    <row r="957" spans="1:14" x14ac:dyDescent="0.25">
      <c r="M957" s="55" t="str">
        <f t="shared" si="1"/>
        <v/>
      </c>
    </row>
    <row r="958" spans="1:14" x14ac:dyDescent="0.25">
      <c r="A958" s="36"/>
      <c r="B958" s="37"/>
      <c r="C958" s="37"/>
      <c r="D958" s="49"/>
      <c r="E958" s="36"/>
      <c r="F958" s="36"/>
      <c r="G958" s="36"/>
      <c r="H958" s="72"/>
      <c r="I958" s="47"/>
      <c r="J958" s="36"/>
      <c r="K958" s="36"/>
      <c r="L958" s="75"/>
      <c r="M958" s="56" t="str">
        <f t="shared" si="1"/>
        <v/>
      </c>
      <c r="N958" s="38"/>
    </row>
    <row r="959" spans="1:14" x14ac:dyDescent="0.25">
      <c r="M959" s="55" t="str">
        <f t="shared" si="1"/>
        <v/>
      </c>
    </row>
    <row r="960" spans="1:14" x14ac:dyDescent="0.25">
      <c r="A960" s="36"/>
      <c r="B960" s="37"/>
      <c r="C960" s="37"/>
      <c r="D960" s="49"/>
      <c r="E960" s="36"/>
      <c r="F960" s="36"/>
      <c r="G960" s="36"/>
      <c r="H960" s="72"/>
      <c r="I960" s="47"/>
      <c r="J960" s="36"/>
      <c r="K960" s="36"/>
      <c r="L960" s="75"/>
      <c r="M960" s="56" t="str">
        <f t="shared" si="1"/>
        <v/>
      </c>
      <c r="N960" s="38"/>
    </row>
    <row r="961" spans="1:14" x14ac:dyDescent="0.25">
      <c r="M961" s="55" t="str">
        <f t="shared" si="1"/>
        <v/>
      </c>
    </row>
    <row r="962" spans="1:14" x14ac:dyDescent="0.25">
      <c r="A962" s="36"/>
      <c r="B962" s="37"/>
      <c r="C962" s="37"/>
      <c r="D962" s="49"/>
      <c r="E962" s="36"/>
      <c r="F962" s="36"/>
      <c r="G962" s="36"/>
      <c r="H962" s="72"/>
      <c r="I962" s="47"/>
      <c r="J962" s="36"/>
      <c r="K962" s="36"/>
      <c r="L962" s="75"/>
      <c r="M962" s="56" t="str">
        <f t="shared" si="1"/>
        <v/>
      </c>
      <c r="N962" s="38"/>
    </row>
    <row r="963" spans="1:14" x14ac:dyDescent="0.25">
      <c r="M963" s="55" t="str">
        <f t="shared" si="1"/>
        <v/>
      </c>
    </row>
    <row r="964" spans="1:14" x14ac:dyDescent="0.25">
      <c r="A964" s="36"/>
      <c r="B964" s="37"/>
      <c r="C964" s="37"/>
      <c r="D964" s="49"/>
      <c r="E964" s="36"/>
      <c r="F964" s="36"/>
      <c r="G964" s="36"/>
      <c r="H964" s="72"/>
      <c r="I964" s="47"/>
      <c r="J964" s="36"/>
      <c r="K964" s="36"/>
      <c r="L964" s="75"/>
      <c r="M964" s="56" t="str">
        <f t="shared" si="1"/>
        <v/>
      </c>
      <c r="N964" s="38"/>
    </row>
    <row r="965" spans="1:14" x14ac:dyDescent="0.25">
      <c r="M965" s="55" t="str">
        <f t="shared" ref="M965:M1028" si="2">IF(OR(F965="Lead",J965="Lead"),"Lead",(IF(OR(OR(F965="",J965=""),AND(AND(NOT(F965="Lead"),J965="Galvanized Iron/Steel"),I965="")),"",IF(AND(OR(I965="Yes",I965="Don't Know"),J965="Galvanized Iron/Steel"),"Galvanized Requiring Replacement",IF(OR(F965="Unknown",J965="Unknown"),"Lead Status Unknown",IF(AND(F965="No System Owned Portion",J965="No Customer Owned Portion"),"","Non-Lead"))))))</f>
        <v/>
      </c>
    </row>
    <row r="966" spans="1:14" x14ac:dyDescent="0.25">
      <c r="A966" s="36"/>
      <c r="B966" s="37"/>
      <c r="C966" s="37"/>
      <c r="D966" s="49"/>
      <c r="E966" s="36"/>
      <c r="F966" s="36"/>
      <c r="G966" s="36"/>
      <c r="H966" s="72"/>
      <c r="I966" s="47"/>
      <c r="J966" s="36"/>
      <c r="K966" s="36"/>
      <c r="L966" s="75"/>
      <c r="M966" s="56" t="str">
        <f t="shared" si="2"/>
        <v/>
      </c>
      <c r="N966" s="38"/>
    </row>
    <row r="967" spans="1:14" x14ac:dyDescent="0.25">
      <c r="M967" s="55" t="str">
        <f t="shared" si="2"/>
        <v/>
      </c>
    </row>
    <row r="968" spans="1:14" x14ac:dyDescent="0.25">
      <c r="A968" s="36"/>
      <c r="B968" s="37"/>
      <c r="C968" s="37"/>
      <c r="D968" s="49"/>
      <c r="E968" s="36"/>
      <c r="F968" s="36"/>
      <c r="G968" s="36"/>
      <c r="H968" s="72"/>
      <c r="I968" s="47"/>
      <c r="J968" s="36"/>
      <c r="K968" s="36"/>
      <c r="L968" s="75"/>
      <c r="M968" s="56" t="str">
        <f t="shared" si="2"/>
        <v/>
      </c>
      <c r="N968" s="38"/>
    </row>
    <row r="969" spans="1:14" x14ac:dyDescent="0.25">
      <c r="M969" s="55" t="str">
        <f t="shared" si="2"/>
        <v/>
      </c>
    </row>
    <row r="970" spans="1:14" x14ac:dyDescent="0.25">
      <c r="A970" s="36"/>
      <c r="B970" s="37"/>
      <c r="C970" s="37"/>
      <c r="D970" s="49"/>
      <c r="E970" s="36"/>
      <c r="F970" s="36"/>
      <c r="G970" s="36"/>
      <c r="H970" s="72"/>
      <c r="I970" s="47"/>
      <c r="J970" s="36"/>
      <c r="K970" s="36"/>
      <c r="L970" s="75"/>
      <c r="M970" s="56" t="str">
        <f t="shared" si="2"/>
        <v/>
      </c>
      <c r="N970" s="38"/>
    </row>
    <row r="971" spans="1:14" x14ac:dyDescent="0.25">
      <c r="M971" s="55" t="str">
        <f t="shared" si="2"/>
        <v/>
      </c>
    </row>
    <row r="972" spans="1:14" x14ac:dyDescent="0.25">
      <c r="A972" s="36"/>
      <c r="B972" s="37"/>
      <c r="C972" s="37"/>
      <c r="D972" s="49"/>
      <c r="E972" s="36"/>
      <c r="F972" s="36"/>
      <c r="G972" s="36"/>
      <c r="H972" s="72"/>
      <c r="I972" s="47"/>
      <c r="J972" s="36"/>
      <c r="K972" s="36"/>
      <c r="L972" s="75"/>
      <c r="M972" s="56" t="str">
        <f t="shared" si="2"/>
        <v/>
      </c>
      <c r="N972" s="38"/>
    </row>
    <row r="973" spans="1:14" x14ac:dyDescent="0.25">
      <c r="M973" s="55" t="str">
        <f t="shared" si="2"/>
        <v/>
      </c>
    </row>
    <row r="974" spans="1:14" x14ac:dyDescent="0.25">
      <c r="A974" s="36"/>
      <c r="B974" s="37"/>
      <c r="C974" s="37"/>
      <c r="D974" s="49"/>
      <c r="E974" s="36"/>
      <c r="F974" s="36"/>
      <c r="G974" s="36"/>
      <c r="H974" s="72"/>
      <c r="I974" s="47"/>
      <c r="J974" s="36"/>
      <c r="K974" s="36"/>
      <c r="L974" s="75"/>
      <c r="M974" s="56" t="str">
        <f t="shared" si="2"/>
        <v/>
      </c>
      <c r="N974" s="38"/>
    </row>
    <row r="975" spans="1:14" x14ac:dyDescent="0.25">
      <c r="M975" s="55" t="str">
        <f t="shared" si="2"/>
        <v/>
      </c>
    </row>
    <row r="976" spans="1:14" x14ac:dyDescent="0.25">
      <c r="A976" s="36"/>
      <c r="B976" s="37"/>
      <c r="C976" s="37"/>
      <c r="D976" s="49"/>
      <c r="E976" s="36"/>
      <c r="F976" s="36"/>
      <c r="G976" s="36"/>
      <c r="H976" s="72"/>
      <c r="I976" s="47"/>
      <c r="J976" s="36"/>
      <c r="K976" s="36"/>
      <c r="L976" s="75"/>
      <c r="M976" s="56" t="str">
        <f t="shared" si="2"/>
        <v/>
      </c>
      <c r="N976" s="38"/>
    </row>
    <row r="977" spans="1:14" x14ac:dyDescent="0.25">
      <c r="M977" s="55" t="str">
        <f t="shared" si="2"/>
        <v/>
      </c>
    </row>
    <row r="978" spans="1:14" x14ac:dyDescent="0.25">
      <c r="A978" s="36"/>
      <c r="B978" s="37"/>
      <c r="C978" s="37"/>
      <c r="D978" s="49"/>
      <c r="E978" s="36"/>
      <c r="F978" s="36"/>
      <c r="G978" s="36"/>
      <c r="H978" s="72"/>
      <c r="I978" s="47"/>
      <c r="J978" s="36"/>
      <c r="K978" s="36"/>
      <c r="L978" s="75"/>
      <c r="M978" s="56" t="str">
        <f t="shared" si="2"/>
        <v/>
      </c>
      <c r="N978" s="38"/>
    </row>
    <row r="979" spans="1:14" x14ac:dyDescent="0.25">
      <c r="M979" s="55" t="str">
        <f t="shared" si="2"/>
        <v/>
      </c>
    </row>
    <row r="980" spans="1:14" x14ac:dyDescent="0.25">
      <c r="A980" s="36"/>
      <c r="B980" s="37"/>
      <c r="C980" s="37"/>
      <c r="D980" s="49"/>
      <c r="E980" s="36"/>
      <c r="F980" s="36"/>
      <c r="G980" s="36"/>
      <c r="H980" s="72"/>
      <c r="I980" s="47"/>
      <c r="J980" s="36"/>
      <c r="K980" s="36"/>
      <c r="L980" s="75"/>
      <c r="M980" s="56" t="str">
        <f t="shared" si="2"/>
        <v/>
      </c>
      <c r="N980" s="38"/>
    </row>
    <row r="981" spans="1:14" x14ac:dyDescent="0.25">
      <c r="M981" s="55" t="str">
        <f t="shared" si="2"/>
        <v/>
      </c>
    </row>
    <row r="982" spans="1:14" x14ac:dyDescent="0.25">
      <c r="A982" s="36"/>
      <c r="B982" s="37"/>
      <c r="C982" s="37"/>
      <c r="D982" s="49"/>
      <c r="E982" s="36"/>
      <c r="F982" s="36"/>
      <c r="G982" s="36"/>
      <c r="H982" s="72"/>
      <c r="I982" s="47"/>
      <c r="J982" s="36"/>
      <c r="K982" s="36"/>
      <c r="L982" s="75"/>
      <c r="M982" s="56" t="str">
        <f t="shared" si="2"/>
        <v/>
      </c>
      <c r="N982" s="38"/>
    </row>
    <row r="983" spans="1:14" x14ac:dyDescent="0.25">
      <c r="M983" s="55" t="str">
        <f t="shared" si="2"/>
        <v/>
      </c>
    </row>
    <row r="984" spans="1:14" x14ac:dyDescent="0.25">
      <c r="A984" s="36"/>
      <c r="B984" s="37"/>
      <c r="C984" s="37"/>
      <c r="D984" s="49"/>
      <c r="E984" s="36"/>
      <c r="F984" s="36"/>
      <c r="G984" s="36"/>
      <c r="H984" s="72"/>
      <c r="I984" s="47"/>
      <c r="J984" s="36"/>
      <c r="K984" s="36"/>
      <c r="L984" s="75"/>
      <c r="M984" s="56" t="str">
        <f t="shared" si="2"/>
        <v/>
      </c>
      <c r="N984" s="38"/>
    </row>
    <row r="985" spans="1:14" x14ac:dyDescent="0.25">
      <c r="M985" s="55" t="str">
        <f t="shared" si="2"/>
        <v/>
      </c>
    </row>
    <row r="986" spans="1:14" x14ac:dyDescent="0.25">
      <c r="A986" s="36"/>
      <c r="B986" s="37"/>
      <c r="C986" s="37"/>
      <c r="D986" s="49"/>
      <c r="E986" s="36"/>
      <c r="F986" s="36"/>
      <c r="G986" s="36"/>
      <c r="H986" s="72"/>
      <c r="I986" s="47"/>
      <c r="J986" s="36"/>
      <c r="K986" s="36"/>
      <c r="L986" s="75"/>
      <c r="M986" s="56" t="str">
        <f t="shared" si="2"/>
        <v/>
      </c>
      <c r="N986" s="38"/>
    </row>
    <row r="987" spans="1:14" x14ac:dyDescent="0.25">
      <c r="M987" s="55" t="str">
        <f t="shared" si="2"/>
        <v/>
      </c>
    </row>
    <row r="988" spans="1:14" x14ac:dyDescent="0.25">
      <c r="A988" s="36"/>
      <c r="B988" s="37"/>
      <c r="C988" s="37"/>
      <c r="D988" s="49"/>
      <c r="E988" s="36"/>
      <c r="F988" s="36"/>
      <c r="G988" s="36"/>
      <c r="H988" s="72"/>
      <c r="I988" s="47"/>
      <c r="J988" s="36"/>
      <c r="K988" s="36"/>
      <c r="L988" s="75"/>
      <c r="M988" s="56" t="str">
        <f t="shared" si="2"/>
        <v/>
      </c>
      <c r="N988" s="38"/>
    </row>
    <row r="989" spans="1:14" x14ac:dyDescent="0.25">
      <c r="M989" s="55" t="str">
        <f t="shared" si="2"/>
        <v/>
      </c>
    </row>
    <row r="990" spans="1:14" x14ac:dyDescent="0.25">
      <c r="A990" s="36"/>
      <c r="B990" s="37"/>
      <c r="C990" s="37"/>
      <c r="D990" s="49"/>
      <c r="E990" s="36"/>
      <c r="F990" s="36"/>
      <c r="G990" s="36"/>
      <c r="H990" s="72"/>
      <c r="I990" s="47"/>
      <c r="J990" s="36"/>
      <c r="K990" s="36"/>
      <c r="L990" s="75"/>
      <c r="M990" s="56" t="str">
        <f t="shared" si="2"/>
        <v/>
      </c>
      <c r="N990" s="38"/>
    </row>
    <row r="991" spans="1:14" x14ac:dyDescent="0.25">
      <c r="M991" s="55" t="str">
        <f t="shared" si="2"/>
        <v/>
      </c>
    </row>
    <row r="992" spans="1:14" x14ac:dyDescent="0.25">
      <c r="A992" s="36"/>
      <c r="B992" s="37"/>
      <c r="C992" s="37"/>
      <c r="D992" s="49"/>
      <c r="E992" s="36"/>
      <c r="F992" s="36"/>
      <c r="G992" s="36"/>
      <c r="H992" s="72"/>
      <c r="I992" s="47"/>
      <c r="J992" s="36"/>
      <c r="K992" s="36"/>
      <c r="L992" s="75"/>
      <c r="M992" s="56" t="str">
        <f t="shared" si="2"/>
        <v/>
      </c>
      <c r="N992" s="38"/>
    </row>
    <row r="993" spans="1:14" x14ac:dyDescent="0.25">
      <c r="M993" s="55" t="str">
        <f t="shared" si="2"/>
        <v/>
      </c>
    </row>
    <row r="994" spans="1:14" x14ac:dyDescent="0.25">
      <c r="A994" s="36"/>
      <c r="B994" s="37"/>
      <c r="C994" s="37"/>
      <c r="D994" s="49"/>
      <c r="E994" s="36"/>
      <c r="F994" s="36"/>
      <c r="G994" s="36"/>
      <c r="H994" s="72"/>
      <c r="I994" s="47"/>
      <c r="J994" s="36"/>
      <c r="K994" s="36"/>
      <c r="L994" s="75"/>
      <c r="M994" s="56" t="str">
        <f t="shared" si="2"/>
        <v/>
      </c>
      <c r="N994" s="38"/>
    </row>
    <row r="995" spans="1:14" x14ac:dyDescent="0.25">
      <c r="M995" s="55" t="str">
        <f t="shared" si="2"/>
        <v/>
      </c>
    </row>
    <row r="996" spans="1:14" x14ac:dyDescent="0.25">
      <c r="A996" s="36"/>
      <c r="B996" s="37"/>
      <c r="C996" s="37"/>
      <c r="D996" s="49"/>
      <c r="E996" s="36"/>
      <c r="F996" s="36"/>
      <c r="G996" s="36"/>
      <c r="H996" s="72"/>
      <c r="I996" s="47"/>
      <c r="J996" s="36"/>
      <c r="K996" s="36"/>
      <c r="L996" s="75"/>
      <c r="M996" s="56" t="str">
        <f t="shared" si="2"/>
        <v/>
      </c>
      <c r="N996" s="38"/>
    </row>
    <row r="997" spans="1:14" x14ac:dyDescent="0.25">
      <c r="M997" s="55" t="str">
        <f t="shared" si="2"/>
        <v/>
      </c>
    </row>
    <row r="998" spans="1:14" x14ac:dyDescent="0.25">
      <c r="A998" s="36"/>
      <c r="B998" s="37"/>
      <c r="C998" s="37"/>
      <c r="D998" s="49"/>
      <c r="E998" s="36"/>
      <c r="F998" s="36"/>
      <c r="G998" s="36"/>
      <c r="H998" s="72"/>
      <c r="I998" s="47"/>
      <c r="J998" s="36"/>
      <c r="K998" s="36"/>
      <c r="L998" s="75"/>
      <c r="M998" s="56" t="str">
        <f t="shared" si="2"/>
        <v/>
      </c>
      <c r="N998" s="38"/>
    </row>
    <row r="999" spans="1:14" x14ac:dyDescent="0.25">
      <c r="M999" s="55" t="str">
        <f t="shared" si="2"/>
        <v/>
      </c>
    </row>
    <row r="1000" spans="1:14" x14ac:dyDescent="0.25">
      <c r="A1000" s="36"/>
      <c r="B1000" s="37"/>
      <c r="C1000" s="37"/>
      <c r="D1000" s="49"/>
      <c r="E1000" s="36"/>
      <c r="F1000" s="36"/>
      <c r="G1000" s="36"/>
      <c r="H1000" s="72"/>
      <c r="I1000" s="47"/>
      <c r="J1000" s="36"/>
      <c r="K1000" s="36"/>
      <c r="L1000" s="75"/>
      <c r="M1000" s="56" t="str">
        <f t="shared" si="2"/>
        <v/>
      </c>
      <c r="N1000" s="38"/>
    </row>
    <row r="1001" spans="1:14" x14ac:dyDescent="0.25">
      <c r="M1001" s="55" t="str">
        <f t="shared" si="2"/>
        <v/>
      </c>
    </row>
    <row r="1002" spans="1:14" x14ac:dyDescent="0.25">
      <c r="A1002" s="36"/>
      <c r="B1002" s="37"/>
      <c r="C1002" s="37"/>
      <c r="D1002" s="49"/>
      <c r="E1002" s="36"/>
      <c r="F1002" s="36"/>
      <c r="G1002" s="36"/>
      <c r="H1002" s="72"/>
      <c r="I1002" s="47"/>
      <c r="J1002" s="36"/>
      <c r="K1002" s="36"/>
      <c r="L1002" s="75"/>
      <c r="M1002" s="56" t="str">
        <f t="shared" si="2"/>
        <v/>
      </c>
      <c r="N1002" s="38"/>
    </row>
    <row r="1003" spans="1:14" x14ac:dyDescent="0.25">
      <c r="M1003" s="55" t="str">
        <f t="shared" si="2"/>
        <v/>
      </c>
    </row>
    <row r="1004" spans="1:14" x14ac:dyDescent="0.25">
      <c r="A1004" s="36"/>
      <c r="B1004" s="37"/>
      <c r="C1004" s="37"/>
      <c r="D1004" s="49"/>
      <c r="E1004" s="36"/>
      <c r="F1004" s="36"/>
      <c r="G1004" s="36"/>
      <c r="H1004" s="72"/>
      <c r="I1004" s="47"/>
      <c r="J1004" s="36"/>
      <c r="K1004" s="36"/>
      <c r="L1004" s="75"/>
      <c r="M1004" s="56" t="str">
        <f t="shared" si="2"/>
        <v/>
      </c>
      <c r="N1004" s="38"/>
    </row>
    <row r="1005" spans="1:14" x14ac:dyDescent="0.25">
      <c r="M1005" s="55" t="str">
        <f t="shared" si="2"/>
        <v/>
      </c>
    </row>
    <row r="1006" spans="1:14" x14ac:dyDescent="0.25">
      <c r="A1006" s="36"/>
      <c r="B1006" s="37"/>
      <c r="C1006" s="37"/>
      <c r="D1006" s="49"/>
      <c r="E1006" s="36"/>
      <c r="F1006" s="36"/>
      <c r="G1006" s="36"/>
      <c r="H1006" s="72"/>
      <c r="I1006" s="47"/>
      <c r="J1006" s="36"/>
      <c r="K1006" s="36"/>
      <c r="L1006" s="75"/>
      <c r="M1006" s="56" t="str">
        <f t="shared" si="2"/>
        <v/>
      </c>
      <c r="N1006" s="38"/>
    </row>
    <row r="1007" spans="1:14" x14ac:dyDescent="0.25">
      <c r="M1007" s="55" t="str">
        <f t="shared" si="2"/>
        <v/>
      </c>
    </row>
    <row r="1008" spans="1:14" x14ac:dyDescent="0.25">
      <c r="A1008" s="36"/>
      <c r="B1008" s="37"/>
      <c r="C1008" s="37"/>
      <c r="D1008" s="49"/>
      <c r="E1008" s="36"/>
      <c r="F1008" s="36"/>
      <c r="G1008" s="36"/>
      <c r="H1008" s="72"/>
      <c r="I1008" s="47"/>
      <c r="J1008" s="36"/>
      <c r="K1008" s="36"/>
      <c r="L1008" s="75"/>
      <c r="M1008" s="56" t="str">
        <f t="shared" si="2"/>
        <v/>
      </c>
      <c r="N1008" s="38"/>
    </row>
    <row r="1009" spans="1:14" x14ac:dyDescent="0.25">
      <c r="M1009" s="55" t="str">
        <f t="shared" si="2"/>
        <v/>
      </c>
    </row>
    <row r="1010" spans="1:14" x14ac:dyDescent="0.25">
      <c r="A1010" s="36"/>
      <c r="B1010" s="37"/>
      <c r="C1010" s="37"/>
      <c r="D1010" s="49"/>
      <c r="E1010" s="36"/>
      <c r="F1010" s="36"/>
      <c r="G1010" s="36"/>
      <c r="H1010" s="72"/>
      <c r="I1010" s="47"/>
      <c r="J1010" s="36"/>
      <c r="K1010" s="36"/>
      <c r="L1010" s="75"/>
      <c r="M1010" s="56" t="str">
        <f t="shared" si="2"/>
        <v/>
      </c>
      <c r="N1010" s="38"/>
    </row>
    <row r="1011" spans="1:14" x14ac:dyDescent="0.25">
      <c r="M1011" s="55" t="str">
        <f t="shared" si="2"/>
        <v/>
      </c>
    </row>
    <row r="1012" spans="1:14" x14ac:dyDescent="0.25">
      <c r="A1012" s="36"/>
      <c r="B1012" s="37"/>
      <c r="C1012" s="37"/>
      <c r="D1012" s="49"/>
      <c r="E1012" s="36"/>
      <c r="F1012" s="36"/>
      <c r="G1012" s="36"/>
      <c r="H1012" s="72"/>
      <c r="I1012" s="47"/>
      <c r="J1012" s="36"/>
      <c r="K1012" s="36"/>
      <c r="L1012" s="75"/>
      <c r="M1012" s="56" t="str">
        <f t="shared" si="2"/>
        <v/>
      </c>
      <c r="N1012" s="38"/>
    </row>
    <row r="1013" spans="1:14" x14ac:dyDescent="0.25">
      <c r="M1013" s="55" t="str">
        <f t="shared" si="2"/>
        <v/>
      </c>
    </row>
    <row r="1014" spans="1:14" x14ac:dyDescent="0.25">
      <c r="A1014" s="36"/>
      <c r="B1014" s="37"/>
      <c r="C1014" s="37"/>
      <c r="D1014" s="49"/>
      <c r="E1014" s="36"/>
      <c r="F1014" s="36"/>
      <c r="G1014" s="36"/>
      <c r="H1014" s="72"/>
      <c r="I1014" s="47"/>
      <c r="J1014" s="36"/>
      <c r="K1014" s="36"/>
      <c r="L1014" s="75"/>
      <c r="M1014" s="56" t="str">
        <f t="shared" si="2"/>
        <v/>
      </c>
      <c r="N1014" s="38"/>
    </row>
    <row r="1015" spans="1:14" x14ac:dyDescent="0.25">
      <c r="M1015" s="55" t="str">
        <f t="shared" si="2"/>
        <v/>
      </c>
    </row>
    <row r="1016" spans="1:14" x14ac:dyDescent="0.25">
      <c r="A1016" s="36"/>
      <c r="B1016" s="37"/>
      <c r="C1016" s="37"/>
      <c r="D1016" s="49"/>
      <c r="E1016" s="36"/>
      <c r="F1016" s="36"/>
      <c r="G1016" s="36"/>
      <c r="H1016" s="72"/>
      <c r="I1016" s="47"/>
      <c r="J1016" s="36"/>
      <c r="K1016" s="36"/>
      <c r="L1016" s="75"/>
      <c r="M1016" s="56" t="str">
        <f t="shared" si="2"/>
        <v/>
      </c>
      <c r="N1016" s="38"/>
    </row>
    <row r="1017" spans="1:14" x14ac:dyDescent="0.25">
      <c r="M1017" s="55" t="str">
        <f t="shared" si="2"/>
        <v/>
      </c>
    </row>
    <row r="1018" spans="1:14" x14ac:dyDescent="0.25">
      <c r="A1018" s="36"/>
      <c r="B1018" s="37"/>
      <c r="C1018" s="37"/>
      <c r="D1018" s="49"/>
      <c r="E1018" s="36"/>
      <c r="F1018" s="36"/>
      <c r="G1018" s="36"/>
      <c r="H1018" s="72"/>
      <c r="I1018" s="47"/>
      <c r="J1018" s="36"/>
      <c r="K1018" s="36"/>
      <c r="L1018" s="75"/>
      <c r="M1018" s="56" t="str">
        <f t="shared" si="2"/>
        <v/>
      </c>
      <c r="N1018" s="38"/>
    </row>
    <row r="1019" spans="1:14" x14ac:dyDescent="0.25">
      <c r="M1019" s="55" t="str">
        <f t="shared" si="2"/>
        <v/>
      </c>
    </row>
    <row r="1020" spans="1:14" x14ac:dyDescent="0.25">
      <c r="A1020" s="36"/>
      <c r="B1020" s="37"/>
      <c r="C1020" s="37"/>
      <c r="D1020" s="49"/>
      <c r="E1020" s="36"/>
      <c r="F1020" s="36"/>
      <c r="G1020" s="36"/>
      <c r="H1020" s="72"/>
      <c r="I1020" s="47"/>
      <c r="J1020" s="36"/>
      <c r="K1020" s="36"/>
      <c r="L1020" s="75"/>
      <c r="M1020" s="56" t="str">
        <f t="shared" si="2"/>
        <v/>
      </c>
      <c r="N1020" s="38"/>
    </row>
    <row r="1021" spans="1:14" x14ac:dyDescent="0.25">
      <c r="M1021" s="55" t="str">
        <f t="shared" si="2"/>
        <v/>
      </c>
    </row>
    <row r="1022" spans="1:14" x14ac:dyDescent="0.25">
      <c r="A1022" s="36"/>
      <c r="B1022" s="37"/>
      <c r="C1022" s="37"/>
      <c r="D1022" s="49"/>
      <c r="E1022" s="36"/>
      <c r="F1022" s="36"/>
      <c r="G1022" s="36"/>
      <c r="H1022" s="72"/>
      <c r="I1022" s="47"/>
      <c r="J1022" s="36"/>
      <c r="K1022" s="36"/>
      <c r="L1022" s="75"/>
      <c r="M1022" s="56" t="str">
        <f t="shared" si="2"/>
        <v/>
      </c>
      <c r="N1022" s="38"/>
    </row>
    <row r="1023" spans="1:14" x14ac:dyDescent="0.25">
      <c r="M1023" s="55" t="str">
        <f t="shared" si="2"/>
        <v/>
      </c>
    </row>
    <row r="1024" spans="1:14" x14ac:dyDescent="0.25">
      <c r="A1024" s="36"/>
      <c r="B1024" s="37"/>
      <c r="C1024" s="37"/>
      <c r="D1024" s="49"/>
      <c r="E1024" s="36"/>
      <c r="F1024" s="36"/>
      <c r="G1024" s="36"/>
      <c r="H1024" s="72"/>
      <c r="I1024" s="47"/>
      <c r="J1024" s="36"/>
      <c r="K1024" s="36"/>
      <c r="L1024" s="75"/>
      <c r="M1024" s="56" t="str">
        <f t="shared" si="2"/>
        <v/>
      </c>
      <c r="N1024" s="38"/>
    </row>
    <row r="1025" spans="1:14" x14ac:dyDescent="0.25">
      <c r="M1025" s="55" t="str">
        <f t="shared" si="2"/>
        <v/>
      </c>
    </row>
    <row r="1026" spans="1:14" x14ac:dyDescent="0.25">
      <c r="A1026" s="36"/>
      <c r="B1026" s="37"/>
      <c r="C1026" s="37"/>
      <c r="D1026" s="49"/>
      <c r="E1026" s="36"/>
      <c r="F1026" s="36"/>
      <c r="G1026" s="36"/>
      <c r="H1026" s="72"/>
      <c r="I1026" s="47"/>
      <c r="J1026" s="36"/>
      <c r="K1026" s="36"/>
      <c r="L1026" s="75"/>
      <c r="M1026" s="56" t="str">
        <f t="shared" si="2"/>
        <v/>
      </c>
      <c r="N1026" s="38"/>
    </row>
    <row r="1027" spans="1:14" x14ac:dyDescent="0.25">
      <c r="M1027" s="55" t="str">
        <f t="shared" si="2"/>
        <v/>
      </c>
    </row>
    <row r="1028" spans="1:14" x14ac:dyDescent="0.25">
      <c r="A1028" s="36"/>
      <c r="B1028" s="37"/>
      <c r="C1028" s="37"/>
      <c r="D1028" s="49"/>
      <c r="E1028" s="36"/>
      <c r="F1028" s="36"/>
      <c r="G1028" s="36"/>
      <c r="H1028" s="72"/>
      <c r="I1028" s="47"/>
      <c r="J1028" s="36"/>
      <c r="K1028" s="36"/>
      <c r="L1028" s="75"/>
      <c r="M1028" s="56" t="str">
        <f t="shared" si="2"/>
        <v/>
      </c>
      <c r="N1028" s="38"/>
    </row>
    <row r="1029" spans="1:14" x14ac:dyDescent="0.25">
      <c r="M1029" s="55" t="str">
        <f t="shared" ref="M1029:M1054" si="3">IF(OR(F1029="Lead",J1029="Lead"),"Lead",(IF(OR(OR(F1029="",J1029=""),AND(AND(NOT(F1029="Lead"),J1029="Galvanized Iron/Steel"),I1029="")),"",IF(AND(OR(I1029="Yes",I1029="Don't Know"),J1029="Galvanized Iron/Steel"),"Galvanized Requiring Replacement",IF(OR(F1029="Unknown",J1029="Unknown"),"Lead Status Unknown",IF(AND(F1029="No System Owned Portion",J1029="No Customer Owned Portion"),"","Non-Lead"))))))</f>
        <v/>
      </c>
    </row>
    <row r="1030" spans="1:14" x14ac:dyDescent="0.25">
      <c r="A1030" s="36"/>
      <c r="B1030" s="37"/>
      <c r="C1030" s="37"/>
      <c r="D1030" s="49"/>
      <c r="E1030" s="36"/>
      <c r="F1030" s="36"/>
      <c r="G1030" s="36"/>
      <c r="H1030" s="72"/>
      <c r="I1030" s="47"/>
      <c r="J1030" s="36"/>
      <c r="K1030" s="36"/>
      <c r="L1030" s="75"/>
      <c r="M1030" s="56" t="str">
        <f t="shared" si="3"/>
        <v/>
      </c>
      <c r="N1030" s="38"/>
    </row>
    <row r="1031" spans="1:14" x14ac:dyDescent="0.25">
      <c r="M1031" s="55" t="str">
        <f t="shared" si="3"/>
        <v/>
      </c>
    </row>
    <row r="1032" spans="1:14" x14ac:dyDescent="0.25">
      <c r="A1032" s="36"/>
      <c r="B1032" s="37"/>
      <c r="C1032" s="37"/>
      <c r="D1032" s="49"/>
      <c r="E1032" s="36"/>
      <c r="F1032" s="36"/>
      <c r="G1032" s="36"/>
      <c r="H1032" s="72"/>
      <c r="I1032" s="47"/>
      <c r="J1032" s="36"/>
      <c r="K1032" s="36"/>
      <c r="L1032" s="75"/>
      <c r="M1032" s="56" t="str">
        <f t="shared" si="3"/>
        <v/>
      </c>
      <c r="N1032" s="38"/>
    </row>
    <row r="1033" spans="1:14" x14ac:dyDescent="0.25">
      <c r="M1033" s="55" t="str">
        <f t="shared" si="3"/>
        <v/>
      </c>
    </row>
    <row r="1034" spans="1:14" x14ac:dyDescent="0.25">
      <c r="A1034" s="36"/>
      <c r="B1034" s="37"/>
      <c r="C1034" s="37"/>
      <c r="D1034" s="49"/>
      <c r="E1034" s="36"/>
      <c r="F1034" s="36"/>
      <c r="G1034" s="36"/>
      <c r="H1034" s="72"/>
      <c r="I1034" s="47"/>
      <c r="J1034" s="36"/>
      <c r="K1034" s="36"/>
      <c r="L1034" s="75"/>
      <c r="M1034" s="56" t="str">
        <f t="shared" si="3"/>
        <v/>
      </c>
      <c r="N1034" s="38"/>
    </row>
    <row r="1035" spans="1:14" x14ac:dyDescent="0.25">
      <c r="M1035" s="55" t="str">
        <f t="shared" si="3"/>
        <v/>
      </c>
    </row>
    <row r="1036" spans="1:14" x14ac:dyDescent="0.25">
      <c r="A1036" s="36"/>
      <c r="B1036" s="37"/>
      <c r="C1036" s="37"/>
      <c r="D1036" s="49"/>
      <c r="E1036" s="36"/>
      <c r="F1036" s="36"/>
      <c r="G1036" s="36"/>
      <c r="H1036" s="72"/>
      <c r="I1036" s="47"/>
      <c r="J1036" s="36"/>
      <c r="K1036" s="36"/>
      <c r="L1036" s="75"/>
      <c r="M1036" s="56" t="str">
        <f t="shared" si="3"/>
        <v/>
      </c>
      <c r="N1036" s="38"/>
    </row>
    <row r="1037" spans="1:14" x14ac:dyDescent="0.25">
      <c r="M1037" s="55" t="str">
        <f t="shared" si="3"/>
        <v/>
      </c>
    </row>
    <row r="1038" spans="1:14" x14ac:dyDescent="0.25">
      <c r="A1038" s="36"/>
      <c r="B1038" s="37"/>
      <c r="C1038" s="37"/>
      <c r="D1038" s="49"/>
      <c r="E1038" s="36"/>
      <c r="F1038" s="36"/>
      <c r="G1038" s="36"/>
      <c r="H1038" s="72"/>
      <c r="I1038" s="47"/>
      <c r="J1038" s="36"/>
      <c r="K1038" s="36"/>
      <c r="L1038" s="75"/>
      <c r="M1038" s="56" t="str">
        <f t="shared" si="3"/>
        <v/>
      </c>
      <c r="N1038" s="38"/>
    </row>
    <row r="1039" spans="1:14" x14ac:dyDescent="0.25">
      <c r="M1039" s="55" t="str">
        <f t="shared" si="3"/>
        <v/>
      </c>
    </row>
    <row r="1040" spans="1:14" x14ac:dyDescent="0.25">
      <c r="A1040" s="36"/>
      <c r="B1040" s="37"/>
      <c r="C1040" s="37"/>
      <c r="D1040" s="49"/>
      <c r="E1040" s="36"/>
      <c r="F1040" s="36"/>
      <c r="G1040" s="36"/>
      <c r="H1040" s="72"/>
      <c r="I1040" s="47"/>
      <c r="J1040" s="36"/>
      <c r="K1040" s="36"/>
      <c r="L1040" s="75"/>
      <c r="M1040" s="56" t="str">
        <f t="shared" si="3"/>
        <v/>
      </c>
      <c r="N1040" s="38"/>
    </row>
    <row r="1041" spans="1:14" x14ac:dyDescent="0.25">
      <c r="M1041" s="55" t="str">
        <f t="shared" si="3"/>
        <v/>
      </c>
    </row>
    <row r="1042" spans="1:14" x14ac:dyDescent="0.25">
      <c r="A1042" s="36"/>
      <c r="B1042" s="37"/>
      <c r="C1042" s="37"/>
      <c r="D1042" s="49"/>
      <c r="E1042" s="36"/>
      <c r="F1042" s="36"/>
      <c r="G1042" s="36"/>
      <c r="H1042" s="72"/>
      <c r="I1042" s="47"/>
      <c r="J1042" s="36"/>
      <c r="K1042" s="36"/>
      <c r="L1042" s="75"/>
      <c r="M1042" s="56" t="str">
        <f t="shared" si="3"/>
        <v/>
      </c>
      <c r="N1042" s="38"/>
    </row>
    <row r="1043" spans="1:14" x14ac:dyDescent="0.25">
      <c r="M1043" s="55" t="str">
        <f t="shared" si="3"/>
        <v/>
      </c>
    </row>
    <row r="1044" spans="1:14" x14ac:dyDescent="0.25">
      <c r="A1044" s="36"/>
      <c r="B1044" s="37"/>
      <c r="C1044" s="37"/>
      <c r="D1044" s="49"/>
      <c r="E1044" s="36"/>
      <c r="F1044" s="36"/>
      <c r="G1044" s="36"/>
      <c r="H1044" s="72"/>
      <c r="I1044" s="47"/>
      <c r="J1044" s="36"/>
      <c r="K1044" s="36"/>
      <c r="L1044" s="75"/>
      <c r="M1044" s="56" t="str">
        <f t="shared" si="3"/>
        <v/>
      </c>
      <c r="N1044" s="38"/>
    </row>
    <row r="1045" spans="1:14" x14ac:dyDescent="0.25">
      <c r="M1045" s="55" t="str">
        <f t="shared" si="3"/>
        <v/>
      </c>
    </row>
    <row r="1046" spans="1:14" x14ac:dyDescent="0.25">
      <c r="A1046" s="36"/>
      <c r="B1046" s="37"/>
      <c r="C1046" s="37"/>
      <c r="D1046" s="49"/>
      <c r="E1046" s="36"/>
      <c r="F1046" s="36"/>
      <c r="G1046" s="36"/>
      <c r="H1046" s="72"/>
      <c r="I1046" s="47"/>
      <c r="J1046" s="36"/>
      <c r="K1046" s="36"/>
      <c r="L1046" s="75"/>
      <c r="M1046" s="56" t="str">
        <f t="shared" si="3"/>
        <v/>
      </c>
      <c r="N1046" s="38"/>
    </row>
    <row r="1047" spans="1:14" x14ac:dyDescent="0.25">
      <c r="M1047" s="55" t="str">
        <f t="shared" si="3"/>
        <v/>
      </c>
    </row>
    <row r="1048" spans="1:14" x14ac:dyDescent="0.25">
      <c r="A1048" s="36"/>
      <c r="B1048" s="37"/>
      <c r="C1048" s="37"/>
      <c r="D1048" s="49"/>
      <c r="E1048" s="36"/>
      <c r="F1048" s="36"/>
      <c r="G1048" s="36"/>
      <c r="H1048" s="72"/>
      <c r="I1048" s="47"/>
      <c r="J1048" s="36"/>
      <c r="K1048" s="36"/>
      <c r="L1048" s="75"/>
      <c r="M1048" s="56" t="str">
        <f t="shared" si="3"/>
        <v/>
      </c>
      <c r="N1048" s="38"/>
    </row>
    <row r="1049" spans="1:14" x14ac:dyDescent="0.25">
      <c r="M1049" s="55" t="str">
        <f t="shared" si="3"/>
        <v/>
      </c>
    </row>
    <row r="1050" spans="1:14" x14ac:dyDescent="0.25">
      <c r="A1050" s="36"/>
      <c r="B1050" s="37"/>
      <c r="C1050" s="37"/>
      <c r="D1050" s="49"/>
      <c r="E1050" s="36"/>
      <c r="F1050" s="36"/>
      <c r="G1050" s="36"/>
      <c r="H1050" s="72"/>
      <c r="I1050" s="47"/>
      <c r="J1050" s="36"/>
      <c r="K1050" s="36"/>
      <c r="L1050" s="75"/>
      <c r="M1050" s="56" t="str">
        <f t="shared" si="3"/>
        <v/>
      </c>
      <c r="N1050" s="38"/>
    </row>
    <row r="1051" spans="1:14" x14ac:dyDescent="0.25">
      <c r="M1051" s="55" t="str">
        <f t="shared" si="3"/>
        <v/>
      </c>
    </row>
    <row r="1052" spans="1:14" x14ac:dyDescent="0.25">
      <c r="A1052" s="36"/>
      <c r="B1052" s="37"/>
      <c r="C1052" s="37"/>
      <c r="D1052" s="49"/>
      <c r="E1052" s="36"/>
      <c r="F1052" s="36"/>
      <c r="G1052" s="36"/>
      <c r="H1052" s="72"/>
      <c r="I1052" s="47"/>
      <c r="J1052" s="36"/>
      <c r="K1052" s="36"/>
      <c r="L1052" s="75"/>
      <c r="M1052" s="56" t="str">
        <f t="shared" si="3"/>
        <v/>
      </c>
      <c r="N1052" s="38"/>
    </row>
    <row r="1053" spans="1:14" x14ac:dyDescent="0.25">
      <c r="M1053" s="55" t="str">
        <f t="shared" si="3"/>
        <v/>
      </c>
    </row>
    <row r="1054" spans="1:14" x14ac:dyDescent="0.25">
      <c r="A1054" s="36"/>
      <c r="B1054" s="37"/>
      <c r="C1054" s="37"/>
      <c r="D1054" s="49"/>
      <c r="E1054" s="36"/>
      <c r="F1054" s="36"/>
      <c r="G1054" s="36"/>
      <c r="H1054" s="72"/>
      <c r="I1054" s="47"/>
      <c r="J1054" s="36"/>
      <c r="K1054" s="36"/>
      <c r="L1054" s="75"/>
      <c r="M1054" s="56" t="str">
        <f t="shared" si="3"/>
        <v/>
      </c>
      <c r="N1054" s="38"/>
    </row>
  </sheetData>
  <sheetProtection sheet="1" objects="1" scenarios="1"/>
  <autoFilter ref="A2:N21" xr:uid="{545452B5-5165-4452-B901-4A457F8C0462}"/>
  <mergeCells count="3">
    <mergeCell ref="A1:D1"/>
    <mergeCell ref="E1:I1"/>
    <mergeCell ref="J1:L1"/>
  </mergeCells>
  <pageMargins left="0.25" right="0.25" top="0.75" bottom="0.75" header="0.3" footer="0.3"/>
  <pageSetup paperSize="5" scale="47" fitToHeight="0" orientation="landscape" horizontalDpi="4294967293" r:id="rId1"/>
  <extLst>
    <ext xmlns:x14="http://schemas.microsoft.com/office/spreadsheetml/2009/9/main" uri="{CCE6A557-97BC-4b89-ADB6-D9C93CAAB3DF}">
      <x14:dataValidations xmlns:xm="http://schemas.microsoft.com/office/excel/2006/main" count="4">
        <x14:dataValidation type="list" allowBlank="1" showInputMessage="1" showErrorMessage="1" xr:uid="{978FE244-EF15-4C3F-951F-D62366063F40}">
          <x14:formula1>
            <xm:f>'Permitted Values'!$A$3:$A$5</xm:f>
          </x14:formula1>
          <xm:sqref>E3:E1048576 I3:I1048576</xm:sqref>
        </x14:dataValidation>
        <x14:dataValidation type="list" allowBlank="1" showInputMessage="1" showErrorMessage="1" xr:uid="{1CB649C9-7465-4D16-81DB-97760E466BEC}">
          <x14:formula1>
            <xm:f>'Permitted Values'!$I$3:$I$11</xm:f>
          </x14:formula1>
          <xm:sqref>K3:K1048576 G3:G1048576</xm:sqref>
        </x14:dataValidation>
        <x14:dataValidation type="list" allowBlank="1" showInputMessage="1" showErrorMessage="1" xr:uid="{380B8A20-395A-4A7E-BB7E-7E245A9ABD4A}">
          <x14:formula1>
            <xm:f>'Permitted Values'!$B$3:$B$9</xm:f>
          </x14:formula1>
          <xm:sqref>F3:F1048576</xm:sqref>
        </x14:dataValidation>
        <x14:dataValidation type="list" allowBlank="1" showInputMessage="1" showErrorMessage="1" xr:uid="{9C839377-C9D7-47C9-AC51-A6973ADD05C4}">
          <x14:formula1>
            <xm:f>'Permitted Values'!$C$3:$C$10</xm:f>
          </x14:formula1>
          <xm:sqref>J3:J1048576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4F77C-DAFF-4194-9309-67F4549BD8DB}">
  <sheetPr codeName="Sheet4"/>
  <dimension ref="A1:Z19"/>
  <sheetViews>
    <sheetView workbookViewId="0">
      <selection activeCell="I3" sqref="I3"/>
    </sheetView>
  </sheetViews>
  <sheetFormatPr defaultColWidth="9.140625" defaultRowHeight="15" x14ac:dyDescent="0.25"/>
  <cols>
    <col min="1" max="16384" width="9.140625" style="4"/>
  </cols>
  <sheetData>
    <row r="1" spans="1:26" x14ac:dyDescent="0.25">
      <c r="A1" s="2"/>
      <c r="B1" s="2"/>
      <c r="C1" s="2"/>
      <c r="D1" s="2"/>
      <c r="E1" s="2"/>
      <c r="F1" s="2"/>
      <c r="G1" s="2"/>
      <c r="H1" s="2"/>
      <c r="I1" s="2"/>
      <c r="J1" s="2"/>
      <c r="K1" s="2"/>
      <c r="L1" s="2"/>
      <c r="M1" s="2"/>
      <c r="N1" s="2"/>
      <c r="O1" s="2"/>
      <c r="P1" s="2"/>
      <c r="Q1" s="2"/>
      <c r="R1" s="2"/>
      <c r="S1" s="2"/>
      <c r="T1" s="2"/>
      <c r="U1" s="3"/>
      <c r="V1" s="3"/>
      <c r="W1" s="3"/>
      <c r="X1" s="3"/>
      <c r="Y1" s="3"/>
      <c r="Z1" s="3"/>
    </row>
    <row r="2" spans="1:26" x14ac:dyDescent="0.25">
      <c r="K2" s="5"/>
    </row>
    <row r="3" spans="1:26" x14ac:dyDescent="0.25">
      <c r="A3" s="4" t="s">
        <v>84</v>
      </c>
      <c r="B3" s="4" t="s">
        <v>47</v>
      </c>
      <c r="C3" s="4" t="s">
        <v>47</v>
      </c>
      <c r="E3" s="4">
        <v>1</v>
      </c>
      <c r="F3" s="4" t="s">
        <v>85</v>
      </c>
      <c r="G3" s="4" t="s">
        <v>86</v>
      </c>
      <c r="I3" s="4" t="s">
        <v>87</v>
      </c>
      <c r="K3" s="5"/>
    </row>
    <row r="4" spans="1:26" x14ac:dyDescent="0.25">
      <c r="A4" s="4" t="s">
        <v>88</v>
      </c>
      <c r="B4" s="4" t="s">
        <v>89</v>
      </c>
      <c r="C4" s="4" t="s">
        <v>89</v>
      </c>
      <c r="E4" s="4">
        <v>2</v>
      </c>
      <c r="F4" s="4" t="s">
        <v>90</v>
      </c>
      <c r="G4" s="4" t="s">
        <v>91</v>
      </c>
      <c r="I4" s="4" t="s">
        <v>92</v>
      </c>
      <c r="K4" s="5"/>
    </row>
    <row r="5" spans="1:26" x14ac:dyDescent="0.25">
      <c r="A5" s="4" t="s">
        <v>93</v>
      </c>
      <c r="B5" s="4" t="s">
        <v>94</v>
      </c>
      <c r="C5" s="4" t="s">
        <v>94</v>
      </c>
      <c r="E5" s="4">
        <v>3</v>
      </c>
      <c r="G5" s="4" t="s">
        <v>95</v>
      </c>
      <c r="I5" s="4" t="s">
        <v>96</v>
      </c>
      <c r="K5" s="5"/>
    </row>
    <row r="6" spans="1:26" x14ac:dyDescent="0.25">
      <c r="B6" s="4" t="s">
        <v>97</v>
      </c>
      <c r="C6" s="4" t="s">
        <v>97</v>
      </c>
      <c r="E6" s="4">
        <v>4</v>
      </c>
      <c r="G6" s="4" t="s">
        <v>98</v>
      </c>
      <c r="I6" s="4" t="s">
        <v>99</v>
      </c>
      <c r="K6" s="5"/>
    </row>
    <row r="7" spans="1:26" x14ac:dyDescent="0.25">
      <c r="B7" s="4" t="s">
        <v>100</v>
      </c>
      <c r="C7" s="4" t="s">
        <v>100</v>
      </c>
      <c r="E7" s="4">
        <v>5</v>
      </c>
      <c r="G7" s="4" t="s">
        <v>101</v>
      </c>
      <c r="I7" s="4" t="s">
        <v>102</v>
      </c>
      <c r="K7" s="5"/>
    </row>
    <row r="8" spans="1:26" x14ac:dyDescent="0.25">
      <c r="B8" s="4" t="s">
        <v>103</v>
      </c>
      <c r="C8" s="4" t="s">
        <v>103</v>
      </c>
      <c r="E8" s="4" t="s">
        <v>104</v>
      </c>
      <c r="I8" s="4" t="s">
        <v>105</v>
      </c>
      <c r="K8" s="5"/>
    </row>
    <row r="9" spans="1:26" x14ac:dyDescent="0.25">
      <c r="B9" s="4" t="s">
        <v>106</v>
      </c>
      <c r="C9" s="4" t="s">
        <v>106</v>
      </c>
      <c r="I9" s="4" t="s">
        <v>107</v>
      </c>
      <c r="K9" s="5"/>
    </row>
    <row r="10" spans="1:26" x14ac:dyDescent="0.25">
      <c r="A10" s="4" t="s">
        <v>108</v>
      </c>
      <c r="I10" s="4" t="s">
        <v>109</v>
      </c>
      <c r="K10" s="5"/>
    </row>
    <row r="11" spans="1:26" x14ac:dyDescent="0.25">
      <c r="A11" s="4" t="s">
        <v>110</v>
      </c>
      <c r="I11" s="4" t="s">
        <v>111</v>
      </c>
      <c r="K11" s="5"/>
    </row>
    <row r="12" spans="1:26" x14ac:dyDescent="0.25">
      <c r="A12" s="4" t="s">
        <v>112</v>
      </c>
      <c r="H12" s="6"/>
      <c r="K12" s="5"/>
      <c r="L12" s="6"/>
    </row>
    <row r="13" spans="1:26" x14ac:dyDescent="0.25">
      <c r="H13" s="6"/>
      <c r="K13" s="5"/>
      <c r="L13" s="6"/>
    </row>
    <row r="14" spans="1:26" x14ac:dyDescent="0.25">
      <c r="H14" s="6"/>
      <c r="K14" s="5"/>
      <c r="L14" s="6"/>
    </row>
    <row r="15" spans="1:26" x14ac:dyDescent="0.25">
      <c r="K15" s="5"/>
    </row>
    <row r="16" spans="1:26" x14ac:dyDescent="0.25">
      <c r="K16" s="5"/>
    </row>
    <row r="17" spans="10:11" x14ac:dyDescent="0.25">
      <c r="K17" s="5"/>
    </row>
    <row r="19" spans="10:11" x14ac:dyDescent="0.25">
      <c r="J19" s="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c290a3f-34d7-4da0-ab84-01ea4a6e18c9">
      <Terms xmlns="http://schemas.microsoft.com/office/infopath/2007/PartnerControls"/>
    </lcf76f155ced4ddcb4097134ff3c332f>
    <TaxCatchAll xmlns="a9b102e9-b6bf-400b-aba0-468f04c014e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BD1E5F99F1F04FABE0CEF8BB01E6C3" ma:contentTypeVersion="14" ma:contentTypeDescription="Create a new document." ma:contentTypeScope="" ma:versionID="94f876f3ed6fe7206ef1b26782a7c520">
  <xsd:schema xmlns:xsd="http://www.w3.org/2001/XMLSchema" xmlns:xs="http://www.w3.org/2001/XMLSchema" xmlns:p="http://schemas.microsoft.com/office/2006/metadata/properties" xmlns:ns1="http://schemas.microsoft.com/sharepoint/v3" xmlns:ns2="3c290a3f-34d7-4da0-ab84-01ea4a6e18c9" xmlns:ns3="a9b102e9-b6bf-400b-aba0-468f04c014e8" targetNamespace="http://schemas.microsoft.com/office/2006/metadata/properties" ma:root="true" ma:fieldsID="1813f162628d8f635eb7f8ffc2c5f14d" ns1:_="" ns2:_="" ns3:_="">
    <xsd:import namespace="http://schemas.microsoft.com/sharepoint/v3"/>
    <xsd:import namespace="3c290a3f-34d7-4da0-ab84-01ea4a6e18c9"/>
    <xsd:import namespace="a9b102e9-b6bf-400b-aba0-468f04c014e8"/>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290a3f-34d7-4da0-ab84-01ea4a6e18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b102e9-b6bf-400b-aba0-468f04c014e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214e37f-212c-4b9a-8976-a91d45bf907f}" ma:internalName="TaxCatchAll" ma:showField="CatchAllData" ma:web="a9b102e9-b6bf-400b-aba0-468f04c014e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A4852E-7998-4382-A2B6-41E69E68F961}">
  <ds:schemaRefs>
    <ds:schemaRef ds:uri="http://schemas.microsoft.com/office/2006/metadata/properties"/>
    <ds:schemaRef ds:uri="http://schemas.microsoft.com/office/infopath/2007/PartnerControls"/>
    <ds:schemaRef ds:uri="http://schemas.microsoft.com/sharepoint/v3"/>
    <ds:schemaRef ds:uri="3c290a3f-34d7-4da0-ab84-01ea4a6e18c9"/>
    <ds:schemaRef ds:uri="a9b102e9-b6bf-400b-aba0-468f04c014e8"/>
  </ds:schemaRefs>
</ds:datastoreItem>
</file>

<file path=customXml/itemProps2.xml><?xml version="1.0" encoding="utf-8"?>
<ds:datastoreItem xmlns:ds="http://schemas.openxmlformats.org/officeDocument/2006/customXml" ds:itemID="{E2DCB1AF-9100-4093-A22D-C81F9DC72EE1}">
  <ds:schemaRefs>
    <ds:schemaRef ds:uri="http://schemas.microsoft.com/sharepoint/v3/contenttype/forms"/>
  </ds:schemaRefs>
</ds:datastoreItem>
</file>

<file path=customXml/itemProps3.xml><?xml version="1.0" encoding="utf-8"?>
<ds:datastoreItem xmlns:ds="http://schemas.openxmlformats.org/officeDocument/2006/customXml" ds:itemID="{6A88BE1C-C1AB-4394-8394-3290D40AD1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290a3f-34d7-4da0-ab84-01ea4a6e18c9"/>
    <ds:schemaRef ds:uri="a9b102e9-b6bf-400b-aba0-468f04c014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PWS Records</vt:lpstr>
      <vt:lpstr>Service Line Information</vt:lpstr>
      <vt:lpstr>Permitted Values</vt:lpstr>
      <vt:lpstr>'Service Line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Dolan, Alex</dc:creator>
  <cp:keywords/>
  <dc:description/>
  <cp:lastModifiedBy>Town of Gore</cp:lastModifiedBy>
  <cp:revision/>
  <cp:lastPrinted>2024-10-04T15:25:24Z</cp:lastPrinted>
  <dcterms:created xsi:type="dcterms:W3CDTF">2022-07-05T12:23:10Z</dcterms:created>
  <dcterms:modified xsi:type="dcterms:W3CDTF">2024-10-14T18:50:15Z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0x0101008FBD1E5F99F1F04FABE0CEF8BB01E6C3</vt:lpwstr>
  </property>
  <property fmtid="{D5CDD505-2E9C-101B-9397-08002B2CF9AE}" pid="3" name="MediaServiceImageTags">
    <vt:lpwstr/>
  </property>
</Properties>
</file>